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9" windowHeight="8670" activeTab="0"/>
  </bookViews>
  <sheets>
    <sheet name="Goal Groupings" sheetId="1" r:id="rId1"/>
    <sheet name="804" sheetId="2" r:id="rId2"/>
    <sheet name="805" sheetId="3" r:id="rId3"/>
    <sheet name="806" sheetId="4" r:id="rId4"/>
    <sheet name="816" sheetId="5" r:id="rId5"/>
  </sheets>
  <definedNames/>
  <calcPr fullCalcOnLoad="1"/>
</workbook>
</file>

<file path=xl/sharedStrings.xml><?xml version="1.0" encoding="utf-8"?>
<sst xmlns="http://schemas.openxmlformats.org/spreadsheetml/2006/main" count="1124" uniqueCount="602">
  <si>
    <t>75% - There is nothing "wrong" with this essay, but everything is too short.  You intro has a thesis, but no background or hook.  Your body paragraphs have examples but they aren't really described in much detail.  GOAL: expand all of your paragraph by adding more description to your thoughts.</t>
  </si>
  <si>
    <t>70% - You have very simple SEEK paragraphs, without explanation.  You chose good examples, and have  a clear thesis, but you have much to improve.  GOAL: write SEEK paragraphs with explanations that connect your examples to your statements.</t>
  </si>
  <si>
    <t>Very good essay Lian Xin.  You used many different documents to help write the essay, and you had a clear intro, body paragraphs and conclusion.  GOAL: Write a conclusion that is more thought provoking (My guess is you ran out of time or energy on the conclusion)</t>
  </si>
  <si>
    <t>90% this is a very good essay, and right on grade level.  We now want to move you beyond grade level and get you writing like a high school student.  You have a clear structure, transitions, thesis and intro/conclusion.  The next step is to go into more depth with your examples and explanations.  Instead of writing one or two sentence about an example, write four or five.  DOn't repeat yourself, but go deeper.  By including more detail, you will be able to explain more thoroughly what you are thinking, which will be more persuasive for the reader.  GOAL: include more detail about your examples.</t>
  </si>
  <si>
    <t>73% - you have a number of good examples in your essay, but there is very little structure.  GOAL: write clear paragraphs including introduction, body paragraphs and conclusion paragraph.</t>
  </si>
  <si>
    <t>Excellent work Yarong!  You used many documents, had some very good analysis about how Black people are still not equal, and ended with thought provoking conclusion.  GOAL: Write an introduction that does not get into so much detail.  An intro should be more of an overview, stating the argument that you wish to prove (thesis), but not actually proving it until the body paragraphs.</t>
  </si>
  <si>
    <t>clear structure with underdeveloped conclusion.  some description of few documents.  no analysis of documents.</t>
  </si>
  <si>
    <t>You mentioned a few documents, and had clear paragraphs, but everything was too short and underdeveloped.  GOAL: build your endurance so you have the mental energy to write more in all of your paragraphs.</t>
  </si>
  <si>
    <t>Zhen Hao - you continue to improve, but there are some mistakes you are still making which you should fix.  First, you must use 5 different documents AND describe them in detail.  Your conclusion was solid, but both it, and in your introduction were a little short.  GOAL: describe 5 different documents in detail and explain how they prove your statement and/or thesis.</t>
  </si>
  <si>
    <t>Modern Civil Rights Essay</t>
  </si>
  <si>
    <t>65% - Xiu Lan - what is going on?  Do you surf the internet during class?  Is this essay writing confusing?  We need to figure out what the issue is so we can fix it.  GOAL: Finish an essay.</t>
  </si>
  <si>
    <t>Very good essay Xiao Dan - you used many different examples, and mostly explained them.  You could do more in the conclusion to keep the reader thinking.  85%</t>
  </si>
  <si>
    <t>clear introduction and thesis, no mention of documents and no analysis.  You need to work more quickly through the short answer questions so you have sufficient time to plan and write your essay.  GOAL: Complete an essay with intro, conclusion and body paragraphs.</t>
  </si>
  <si>
    <t>did not finish short answer, so wasn't able to write any of the essay.</t>
  </si>
  <si>
    <t>Good job Xiao Qian.  You used many documents, and organized your essay in a very clear way.  However, you did not analyze the documents at all.  In a SEEK paragraph, it is important to EXPLAIN how your examples prove your statement.  GOAL: Write clear explanations in your SEEK body paragraphs.</t>
  </si>
  <si>
    <t>Andy - you have clear paragraphing, but your paragraphs do not do what they are supposed to do, except for your introduction.  Your first body paragraph is not written in SEEK format, and you do not use enough documents (you must use at least 5 different documents.)  GOAL: Use at least 5 documents and write all body paragraphs in SEEK format.</t>
  </si>
  <si>
    <t>95% - Excellent essay Jing Yi.  You included many different and relevant documents, and were even able to use documents that were helpful to the other side for your own advantage.  I also loved the logic in your conclusion.  GOAL: improve your writing craft by including transitions between every paragraph and improving your word choice to include more subject vocabulary.</t>
  </si>
  <si>
    <t>In Germany.</t>
  </si>
  <si>
    <t>(1.3) 68% Alvin, there is evidence of your last goal and that is great. However, you only address 1 bullet point on injustices and you completely ignored the method of resistance and the results. You need to keep referring back to the QUESTION sheet and the bullet points. GOAL: address all of the bullet points and write a clear thesis.</t>
  </si>
  <si>
    <t>Description of Documents (0-4) (Final Project immigration)</t>
  </si>
  <si>
    <t>Zhen Hui - You had a clear structure to your essay, but you wrote mostly about what African-Americans did to gain their rights but not much about how they were not treated equally.  GOAL: Be sure to use at least 5 documents, and answer each bullet point in the task.</t>
  </si>
  <si>
    <t>You had a clear structure with intro, body paragraphs and a conclusion that did more than just restate the introduction.  GOAL: Use more documents and cite them more specifically ("In document 1 it says that. . . )</t>
  </si>
  <si>
    <t>D'Angelo - you have some great ideas in your essay, and describe your documents well.  HOwever, your essay was a mess in terms of structure.  There wasn't a clear introduction, and the many grammatical errors made it hard to read at times.  GOAL: Write an essay with a clear structure (Intro including thesis, body paragraphs, conclusion).</t>
  </si>
  <si>
    <t>some description of different documents, but little analysis.  essay has a clear introduction, body paragraphs and conclusion but all are underdeveloped.</t>
  </si>
  <si>
    <t>Andy, there is a start of including examples, but they are not described in enough detail and not explained. Also, there is only 1 paragraph and it's not in SEEK. GOAL: Always include and intro and conclusion and write in SEEK.</t>
  </si>
  <si>
    <t>82% - This essay was very similar to your last one.  Good examples, a clear structure, transition sentences but not great explanation.  I see you are making an effort when you write "This shows. . . " and color it blue, so I know you are trying. But an explanation should explain WHY an example proves a statement.  When an employer doesn't hire a person with a disability, WHY is that discrimination?  "An employer not hiring a disabled person is discrimination BECAUSE the disability may not effect whether the person can do the job.  The employer is not making a decision based on who is best capable of working, but who doesn't have a disability.  This isn't fair."  GOAL: improve explanations.</t>
  </si>
  <si>
    <t>90%. Very good Essay Yi Ping.  Strong intro and conclusion, and lots of examples and explanations in your body paragraphs.  One thing to work on is making sure that your paragraphs focus on one idea.  The topic sentence should tell the reader what the idea is, and then everything in that paragraph should be about the idea.  You sometimes get off topic in your paragraphs, which may be an indication you need to start a new paragraph.  GOAL - clear topic sentences and keep the paragraphs on topic.</t>
  </si>
  <si>
    <t xml:space="preserve"> </t>
  </si>
  <si>
    <t>did not do the assignment.</t>
  </si>
  <si>
    <t>Annual Growth - Structure</t>
  </si>
  <si>
    <t>Clear thesis but few documents described.  no analysis of the documnts.  Introduction and conclusion, but not well developed.</t>
  </si>
  <si>
    <t>DIXON!!!!!  How can you be such a great speaker in class and then have so much trouble maintaining the same kind of quality in your writing?  Your essay was not well organized - there were not clear paragraphs. You also went backwards, discussing the second bullet point before the first.  Finally, you only used evidence from two documents, when you need to use at least 5.  GOAL: use at least 5 documents and write in clear paragraphs.</t>
  </si>
  <si>
    <t>clear paragraph structure, but undeveloped introduction. Some analysis in the conclusion, a mention of one document.</t>
  </si>
  <si>
    <t>Kevin - You have a lot of good infortmation, but your introduction includes the information from the first bullet point which should be its own paragraph.  GOAL: Organize your essay with a clear intro, a body paragraph for each bullet point, and conclusion.</t>
  </si>
  <si>
    <t xml:space="preserve"> Description of Documents (0-4)</t>
  </si>
  <si>
    <t>(2.3) 73% Good K sentences and description of documents. GOAL: Use short clear senteces, use transition words, proofread for grammar.</t>
  </si>
  <si>
    <t>(1.3) 65% Zhi Wen, your goal on your essay does not reflect the goal that we spoke about during your last writing conference. I see evidence of adding good document description and there are no personal pronouns used, but there is no thesis. Also, the paragraphs and the whole essay is incomplete. Again, I do not see evidence of SEEK. GOAL: Complete the essay add a thesis.</t>
  </si>
  <si>
    <t>Zhao Wei - you did a great job describing the documents and explaining how they prove your statements.  Your introduction and conclusion could be improved by having a better hook, and writing a conclusion that keeps the reader thinking.  GOAL: Write a better intro and conclusion.</t>
  </si>
  <si>
    <t>83% Mathew - This is an improvement over your previous essay, particularly in terms of structure. You clearly have an intro, body paragraphs and a conclusion.  However, your paragraphs are still chopped up in a funny way.  Perhaps you are a little to eager with the "enter" button?  GOAL: write clearly formatted paragraphs that cite at least 5 documents from the DBQ packet.</t>
  </si>
  <si>
    <t>what a great essay Xu Yan - you have improved so much since the beginning of the year!  You used five different documents, explained them all so well and made connections between them.  You also wrote a great introduction (although your thesis should be a statement, and not a question) and your conclusion was very thought provoking.  GOAL: Describe the documents in a bit more detail so the reader better understands the documents.</t>
  </si>
  <si>
    <t>Yi Tong - You greatest strength was also your greatest weakness.  You did a great job of using the Occupy Wall Street story to help explain your ideas and prove your thesis, but in so doing, you did not use enough of the documents from the essay packet.  GOAL: use at least five documents from the DBQ packet when writing an essay.</t>
  </si>
  <si>
    <t>90% - Jessica - Excellent essay.  You include information from many documents and describe the documents fully.  You also have a great conclusion and very strong introduction, which makes your paper much stronger as well.  I know that you divided up some long paragraph to help explain the details, but when you dod this you still need to have statements and transition sentences for each paragraph - you can't just split them without adding in some connective material.  GOAL: transition sentences linking every paragraph.</t>
  </si>
  <si>
    <t>This is a huge improvement Wen Feng!  You used many different documents and described them and explained them.  You are supposed to use at least 5 different documents total.  GOAL: Expand your introduction and conclusion so that they provide context in the intro, and leave the reader thinking in the conclusion.</t>
  </si>
  <si>
    <t>(.66)- 40% Corey, though i do see an attempt at you trying to get down the essay structure and copying your SEEK charts into your essay, there is no evidence of a completed essay here. The one paragraph on results is a great start- good statement and examples, but it lacks an explanation or "keep the reader thinking" sentence.</t>
  </si>
  <si>
    <t>some mention of different documents, but very little analysis.  Clear introduction and paragraphs, but far too many filler words such as "my friend" and "I will be talking about."  These are unnecessary!  some analysis of how the documents reflected Northern and Southern attitudes.</t>
  </si>
  <si>
    <t>very good Joan - You did well using many different documents in your essay, including descriptions and explanations of their importance.  Your structure could be better if you grouped your information more logically.  GOAL: improve your conclusion and stick to one topic in each paragraph.</t>
  </si>
  <si>
    <t>90% - Excellent essay Niyah.  You wrote so much description in your documents, and did some outside research of your own that really added to the essay.  You did split your body paragraphs logically, writing one about Mathew Shephard and one about the gay bullying incident.  there are still places to improve.  GOAL: use at least 5 documents from the packet when writing a dbq.</t>
  </si>
  <si>
    <t>Feng - excellent essay. You did a lot of analysis and making sense of the reading (comparing African-American's situation to Chinese, talking about non-violence etc). You could do better by using a bit more description, and remembering things like transition sentences between paragraphs.  GOAL: Use and describe at least 5 different documents in your DBQ.</t>
  </si>
  <si>
    <t>(2.3) 73% What an improvement from the last time. Your writing has great voice. SEEK is pretty clear. GOAL: proofread so that every idea is crafted exactly how you mean it to come out and sound.</t>
  </si>
  <si>
    <t>Very clear structrue, and you had some good analysis of the documents.  GOAL: use more documents to help you write the essay (you did for the second body paragraph but not the first).</t>
  </si>
  <si>
    <t>Class 806 Geballe/Totolos</t>
  </si>
  <si>
    <t>80% - this is an improvement (especially your introduction).  However, a DBQ essay is testing your ability to use documents to support a thesis.  You had a clear thesis, but then didn't use many documents to support it, instead relying on outside information.  GOAL: Use at least 5 documents to support you thesis in a DBQ essay.</t>
  </si>
  <si>
    <t>85% Jia Rui - very good essay Jia Rui.  You used mutliple documents and explained most of them.  However, at times your explanation was the final sentence of your paragraph, so you were not able to transition to the next paragraph.  GOAL: Write clear transition sentences that move the reader from one body paragraph to the next.</t>
  </si>
  <si>
    <t>92% Excellent essay overall.  You are now ready to move to the next step, which is not being constrained by the formula we have taught you.  If you have  topic for a paragraph, you now need to extend this into more than one paragraph, grouping your evidence in a logical way.  By including more examples in your writing, you will now think of ways to group them that make sense and help prove your thesis.  Goal: write additional body paragraphs for each bullet point in a DBQ.</t>
  </si>
  <si>
    <t>You used many different documents, and had a well structured essay.  GOAL: do more analysis of the documents by using some of our SOAPS skills.</t>
  </si>
  <si>
    <t>You mentioned many different documents, and had a clear structure to your essay.  You could do more with analzying the document though.  Think about SOAPS and how you analyze documents.  GOAL: More analysis of the documents.</t>
  </si>
  <si>
    <t>78% - This is an improvement over your first essay, but still can be a lot better. You included a number of specific details, and also explained a few of them. However, your introduction is really much more like your first body paragraph.  GOAL: write an introcution with a hook, background, and clear THESIS.</t>
  </si>
  <si>
    <t>a short but clear introduction, only a little mention of the documents and no analysis.</t>
  </si>
  <si>
    <t>80% - This essay is a big improvement. You have clear paragraphs, a clear intro and conclusion.  You have a number of details as well, although they could be explained more clearly - how do they prove your statements?  GOAL - write clear topic sentences for all body paragraphs (your first body did not have one) and have clear concluding/transition sentences for the end of each body paragraph.</t>
  </si>
  <si>
    <t>(2.3) 78% Alvin- Excellent structure and use of SEEK. I see a clear thesis that addresses all of the bullet points. Like Mr. Geballe said, you should use your document evidence in the examples, not at the end of the paragraph. GOAL: Organize examples better and use 2 documents per paragraph.</t>
  </si>
  <si>
    <t>78% Jia Liang - you seemed to get a little bit lazy in the last two paragraphs, which were not as strong as the first two body paragraphs.  Every body paragraph should be written in teh SEEK format and the conclusion should leave the reader thinking.  GOAL: Write body paragraphs in SEEK format, with multiple examples and explanation.</t>
  </si>
  <si>
    <t>(1.3) 63% Corey, though this is much better than last time, you still have not even finished your 2 paragraphs that were required as a MODIFICATION. SEEK id pretty good on p.1. GOAL: Finish an assignment.</t>
  </si>
  <si>
    <t>Goal/Key</t>
  </si>
  <si>
    <t>clear introduction, but repetitive.  Some examples in the first body paragraph, no analysis of documents but some interesting connections in the conclusion.</t>
  </si>
  <si>
    <t xml:space="preserve">Xiao Tian, your essay was well structured with Introduction, body and conclusion. You also provide good evidence to support your argument.  However, I would encourage you to explain the significance of each document you used as evidence.  GOAL, Write your introduction paragraph with hook and a good thesis. Also, provide explanations for your evidence in all of your paragraphs.    </t>
  </si>
  <si>
    <t>fine, but far below what I expect from you.  All of your paragraphs were too short to really explain and analyze, and you ran out of time so had no conclusion.  GOAL: Be more thorough and expansive in explaining your documents.</t>
  </si>
  <si>
    <t>75% You have a solid intro and first body paragraph (although you only use one example of emmitt till to prove your statement). You are missing the other body paragraphs and a conclusion.  GOAL: finish an essay with intro, body paragraphs and conclusion.</t>
  </si>
  <si>
    <t>did not finish the short answer questions.  Need to build endurance and frustration tolerance.</t>
  </si>
  <si>
    <t>mention of a number of documents, but not a clear understanding of their importance or meaning.  No introduction or conclusion.</t>
  </si>
  <si>
    <t>The percentage of ELA promotional criteria appears in parenthesis next to each IEP student.</t>
  </si>
  <si>
    <t>Cumulative Rubric Average</t>
  </si>
  <si>
    <t>Very good essay Jessica. You used many documents skillfully, and wrote an introduction and conclusion that did more than restate the context and also left the readert thinking at the end.  You could still improve your explanations by including more discussion about how the examples prove the statement.  Also, you can bring in some outside information about the topic that may help you explain your thinking.  GOAL: Improve explanations.</t>
  </si>
  <si>
    <t xml:space="preserve">Jian Ye, great job applying SEEK paragraph format to your paragrphs.  Your body paragraphs were well supported with evidence and description.  Your introduction was interesting because you used a hook.  Keep that up.  You can improve by expanding your conclusion (summarizing your introduction and body paragraphs) and possibly raising a question to leave the reader thinking about your essay.  GOAL; summarize your essay in your conclusion by discussing your main thesis from your introduction and make it thought provoking.     </t>
  </si>
  <si>
    <t>Great job Su Ying - You used many different documents and explained and analyzed them.  You also wrote clear paragraphs and had a thought provoking conclusion, and well developed introduction.  GOAL: Do more high level analysis by using techniques such as SOAPS.</t>
  </si>
  <si>
    <t>75% of students achieve a cumulative score of 2</t>
  </si>
  <si>
    <t>85% - You have many very good details and explanation, although your introduction, transition sentences and conclusion could all be better.  A transition sentence should link one paragraph to the next in a way that makes sense to the reader.  GOAL: improve transition sentences between paragraphs and add historical context to the introduction.</t>
  </si>
  <si>
    <t>GOAL: Make an effort.</t>
  </si>
  <si>
    <t>Good job Ben.  This essay is a huge improvement over your last one!  You used a lot of evidence from many documents, and you had  clear structrue to your essay including introduction, body paragraphs and a conclusion.  The area you could still improve on is in your analysis of the documents.  GOAL:  Do more explanation of how the documents prove your statement/thesis.</t>
  </si>
  <si>
    <t>seemed to run out of time, spent too long on the short answer questions.</t>
  </si>
  <si>
    <t>Jia Cheng - you only wrote one body paragraph?  Why?  GOAL: write a full essay with a clear introduction, SEEK body paragraphs and a conclusion.</t>
  </si>
  <si>
    <t>88% Great Zhao Wei - your explanations are so much better in this essay than previously.  I think you are really understanding what an explanation is, and how to use it.  However, your intro in this essay is almost word for word what the historical context was.  You can use the information in the historical context but you need to put it in your own words.  GOAL: Write intro in own words with a good hook.</t>
  </si>
  <si>
    <t>No essay.  GOAL: Write an essay with intro, body paragraphs and conclusion.</t>
  </si>
  <si>
    <t>80% Jessica - you did succedd in writing better transition sentences, but they could still improve more by making a link between the two paragraphs, not just saying at the end of a paragraph what will be happening in the next one.  There are other places to improve as well, such as including a lot more description in your paragraphs about the documents.  GOAL: write about at least 5 documents in a dbq in detail.</t>
  </si>
  <si>
    <t>Jing Yi - Great job on your essay!  You used many different examples, described and explained them well.  GOAL: Write more - use more documents and do additional analysis by using our SOAPS techniques we have been learning.</t>
  </si>
  <si>
    <t>Alvin, your writing has grown a lot this year. Excellent job citing sources and quoting from the text, and great use of SEEK and explaining your examples. However, you forgot an intro and conclusion. GOAL: Determine how many paragraphs the essay should be before you begin and always add and intro and conc.</t>
  </si>
  <si>
    <t>You are ready for college.  Very well reasoned essay with lots of description and analysis, and a thought provoking conclusion.  Although I have not stressed it this year, in high school on the regents test it will be expected that you will use the documents AND knowledge you have about hte topic that is not from the documents.  GOAL: On your next essay, try to use some additional information that you know about the topic to help you write the essay.</t>
  </si>
  <si>
    <t>an introductory sentence, mention of one document. No analysis, little description.</t>
  </si>
  <si>
    <t>80% A decent essay, but you are capable of much more.  Your essay is clearly organized with good topic sentences, but the body paragraphs are lazy.  If you have an example, it is much better to describe the example in detail before explaning how it proves a statement.  GOAL: describe your examples in more detail.</t>
  </si>
  <si>
    <t>80% - Your essay is decent, but could be so much better.  Your SEEk paragraphs are missing the K in some instances, and your examples, while not wrong, are not described in much detail.  Your conclusion is also inadequate.  GOAL: Write a better conclusion adn describe your details more fully.</t>
  </si>
  <si>
    <t>No clear introduction, mention of two documents but mostly copied words, no analysis.</t>
  </si>
  <si>
    <t>Jun Chao - this is an improvement over your last essay for sure, but you still can do better.  Most importantly, you need to use at least 5 documents in your essay.  I think you used only three in this one.  Also, your intro and conclusion should be longer.  GOAL: Use five documents to write your essay, including explanation.</t>
  </si>
  <si>
    <t>Essay is one long paragraph, but it does have the makings of an introduction and conclusion.  Some description of the documents, but no analysis.</t>
  </si>
  <si>
    <t>82% You did improve your goal of writing better transitions and paragraph conclusions, but you backtracked a little in your explanations.  Perhaps you were focusing on one part too much and did not do the other part?  GOAL: write very strong explanations that show how your examples prove your statement.</t>
  </si>
  <si>
    <t>Class 804 Geballe</t>
  </si>
  <si>
    <t>Ran out of time and did not do the essay.  GOAL: Work much more quickly through the documents (perhaps skipping the longer readings).</t>
  </si>
  <si>
    <t>82% - You have a good start Jia Cheng.  The two documents you used you used very well.  You described them in detail and explained them as well.  I do want you to use at least 5 documents when writing your essay though.  GOAL: use at least 5 documents, and write a clear thesis in the introduction that addresses both bullet points in the task.</t>
  </si>
  <si>
    <t>Excellent essay Inness - you used many different document and had well structured paragraphs, including a thought provoking conclusion.  GOAL: Do more analysis in your body paragraphs, explain your examples more completely.</t>
  </si>
  <si>
    <t>82% Your writing continues to improve, and I can tell you are making a strong effort to include better explanations in your SEEK paragraphs.  You did make a few careless grammatical errors that you could fix with more proofreading.  GOAL: Improve the hook and write more of the introductin in your own words.</t>
  </si>
  <si>
    <t>You need to use more documents to help prove your thesis.  You also need a clear introductory paragraph, clear body paragraphs, and a clear conclusion.  GOAL: Structure your essay with an intro, body paragraphs, and conclusion.</t>
  </si>
  <si>
    <t>Excellent job Xu Yan. You did such a great job explaining the issues in immigration and showing how your examples prove your statement.  GOAL: try to proofread you work and eliminate some of the grammatical errors that can make it a little hard to understand some of your sentences.  In particular, focus on subject/verb agreement.</t>
  </si>
  <si>
    <t>Lian Xin - You continue to improve your essay writing.  I loved how much explanation and analysis you did in this essay.  You used the actual number of immigrants from the graph, talked about push and pull factors and ended with a thought provoking conclusion.  GOAL: Make your introduction stronger by including more historical context and a great hook.</t>
  </si>
  <si>
    <t>Some description of documents, but no clear thesis.  No structure to the essay, no conclusion or clearly defined body paragraphs.</t>
  </si>
  <si>
    <t>Corey: Good attempt at thesis, needs more info in introduction. Good citation of some documents- paragraphs need to be in seek though. GOAL: review what goes into each paragraph of an essay. Continue to use graphic organizers as support.</t>
  </si>
  <si>
    <t>90% - Very good essay Cindy. You have many examples from the document, have a great hook (you made that quotation work well!) and explain your examples. I can also see evidence of trying to write transition sentences, although I don't love all of the rhetorical questions (a couple are ok, but too many looks like laziness).  GOAL: write a conclusion that goes beyond saying what the results of the movement are.  A conclusion should include some analysis or generalization (what history taught us, what lessons can we learn from the movement etc)</t>
  </si>
  <si>
    <t>Comments</t>
  </si>
  <si>
    <t>84% - Good examples Uzziah, but you need to use more examples from the documents and not rely so much on outside information to get you through your essay.  A dbq is testing whether you can use documents to help you write your essay.  On the plus side, your essay is well structured, and you do explain your ideas well.  GOAL: Use at least 5 documents from the document packet when writing a dbq</t>
  </si>
  <si>
    <t>You did not have enough time to write the essay, you need to work more quickly through the short answer documents.  GOAL: Work more quickly through the short answer documents.</t>
  </si>
  <si>
    <t>88% - very good Jing Ying. Your documents were well chosen, and mostly explained well.  GOAL: Write an introduction that includes more historical context about the topic so the reader knows the necessary background information.</t>
  </si>
  <si>
    <t>Xiu Lan - 75% this essay isn’t complete.  You have a good introduction and first body paragraph, but you did not write your other body paragraphs or a conclusion.  You need to finish your essays.  GOAL: finish the essay with good body paragraphs and conclusion.</t>
  </si>
  <si>
    <t>did not put any effort into the task, did not finish the short answer documents.</t>
  </si>
  <si>
    <t>65% incomplete.  You have one good body paragraph, but no introduction, no conclusion and are missing other body paragraphs.  GOAL: finish an essay with intro, body paragraphs and conclusion.</t>
  </si>
  <si>
    <t>Jun Ru - You did a much better job of using many different documents, and you had a clear four paragraphs.  GOAL: Make your body paragraphs good SEEK paragraphs by including a explanation in each one.</t>
  </si>
  <si>
    <t>Garfield - While this is an improvement over your previous essays, you still have some easy changes to make that would make your work much better. Most importantly, you need to finish the essay.  You did not write a conclusion to this essay, but you always need a concluding paragraph to help the reader understand the point you are making and keep the reader thinking.  Also, you need to cite at least 5 different documents.  GOAL Complete all paragraphs and cite at least 5 different documents.</t>
  </si>
  <si>
    <t>You have a clear structure to your essay and describe multiple documents. However, you could do a better job analyzing the documents.  GOAL: Use SOAPS methods to help analyze the documents and use this analysis in your essay.</t>
  </si>
  <si>
    <t>Alexandria - Your essay writing during a timed test is getting better and better.  In this essay, you did a better job of describing the documents in a bit more detail, and also explaining them.  You also had a well structured essay with a clear intro, body paragraphs and conclusion.  It is time for you to take your writing to a higher level by making everything better, including a better hook and intro that does more than just restate the historical context.  You need to also try to do more original thinking in your explanations and bring in some outside knowledge about the topic. Finally, make your conclusion more interesting so that it leaves the reader thinking.  GOAL: take everything to the next level.</t>
  </si>
  <si>
    <t>92% - very good essay Jing Ying.  I liked how you connected the intro and the conclusion by using Thomas Jefferson's quotation.  Also, you have clearly written body paragraphs.  GOAL: Improve your transitions between your body paragraphs so that the reader is better able to understand your arguments.</t>
  </si>
  <si>
    <t>clear introduction and thesis, but description of only a couple documents.  No analysis of documents, clear structure but underdeveloped conclusion</t>
  </si>
  <si>
    <t>introduction with no thesis, no conclusion, no analysis and only one documents discussed</t>
  </si>
  <si>
    <t>description of multiple documents with some detail, no clear thesis.  Clear intro, body paragraphs and conclusion but no transitions.  Very little analysis of documents.</t>
  </si>
  <si>
    <t>no essay.</t>
  </si>
  <si>
    <t>anna, you do a great job at describing your examples and you are coming along with explaining them. A lot of proofreading for sentence flow needs to still happen.GOAL: cite your sources and vary your sentences, sometimes using simple sentences, sometimes complex.</t>
  </si>
  <si>
    <t>very good!  You used many different documents and explained most of them well.  Your essay was also well organized with a clear introduction, transition sentences and a thought provoking conclusion.  GOAL: Use skills from SOAPS to help improve your analysis of the documents.</t>
  </si>
  <si>
    <t>72% Jun Ru - you have the beginning of a good essay, which some documents and a little bit of explanation.  Your next step is to finish an essay.  GOAL: Write an intro, conclusion and as many body paragraphs as there are bullet points in the task box.</t>
  </si>
  <si>
    <t>92% - Another very good essay, and you did improve on your description of the documents which was your goal.  However, you need to also discuss at least five different documents from the DBQ packet, in addition to some "outside information."  You did mention Zucotti Park in your conclusion which was excellent, but you could have also included some additional info in your body paragraphs.  GOAL: Use at least 5 documents from the dbq packet and outside information.</t>
  </si>
  <si>
    <t>85% very good essay Chris, but your conclusion was only one sentence long. . .  In addition to writing a conclusion, your next essay should also be more focused in each paragraph.  If a paragraph is about injustices, try to stick to that topic in the paragraph.  GOAL: write a conclusion, stick to one topic in each body paragraph.</t>
  </si>
  <si>
    <t>Description of Documents (0-4)</t>
  </si>
  <si>
    <t>(2) 75% Hector, I definitely applaud you for finishing this assignment. You wrote an excellent SEEK structure for paragraph 2.  The explanation for very concrete. The overall voice of the essay makes it very engaging. Some things to work on include: Never using personal pronouns in your writing "I, me mine you, etc..." The introduction and conclusion are very elementary in the way that you tell the reader what you will write about and at the end you ask them what they think. There are smoother ways to do this with more sophisticated writing. Lastly, you need to proofread because there are whole lines that repeat themselves and I believe this was a careless error. Indenting needs to happen with each paragraph. GOAL: Writing in SEEK</t>
  </si>
  <si>
    <t>Description of Documents (0-4) (immigration formative)</t>
  </si>
  <si>
    <t>Calvin - you did a very good job describing many different documents in a logical way.  What could still improve are your explanations.  You did explain the documents some in one of your body paragraphs, but need to do this more consistently.  Also, your introduction was not much more than copying the historical context.  GOAL: improve explanations in your body paragraphs so that it is very clear to the reader exactly why your examples prove your statements.</t>
  </si>
  <si>
    <t>did not get to the essay, needs to work more quickly through the documents.</t>
  </si>
  <si>
    <t>You had a clear structure and very strong conclusion. You also did some great analysis of different documents.  However, you should try to use more documents to help you prove your thesis/argument.  Also, try to cite the documents specifically so the reader knows where the information is coming from ("In document 2. . . ")</t>
  </si>
  <si>
    <t>You used a number of examples, and your two paragraphs were good SEEK paragraphs, but you did not have a very good intro, and you didn't have a conclusion at all.  GOAL: Write a clear intro, body paragraphs and conclusion.</t>
  </si>
  <si>
    <t>very little use of any documents, no clear structure to the essay outside of a introductory sentence at the beginning.  no analysis.</t>
  </si>
  <si>
    <t>some great choices of examples, and clearly written statements.  Everything could be developed in more depth, but a very good start.  A goal for your next essay is to work on your transition sentences between paragraphs, and also develop the introduction more thoroughly.</t>
  </si>
  <si>
    <t>70% incomplete.  The two paragraphs you have are quite good - perhaps your best writing of the year.  However, you wasted so much class time that you did not finish your essay.  GOAL:  FINISH AN ESSAY BY WORKING CONSISTENTLY</t>
  </si>
  <si>
    <t>very good essay Chris - you used many different documents, had a clear intro and conclusion, and left the reader thinking.  GOAL: Do more analysis of the documents using some of our SOAPS skills.</t>
  </si>
  <si>
    <t>Jun Ru - you mentioned one document, and had an introduction, but you did not write enough.  GOAL: Write at least 4 paragraphs with a clear intro, body paragraphs and conclusion.</t>
  </si>
  <si>
    <t>72% - Jun Chao - your writing is improving, but not fast enough.  I also have noticed that your understanding of a topic when you speak is much better than what you are able to write.  I wonder what is making it hard for you to write the essays?  GOAL: Write a complete essay with an intro, body paragraphs for each bullet point and a conclusion.</t>
  </si>
  <si>
    <t>85% - You have such excellent examples and you explain them so thoroughly.  That is great. However, your organization is not great.  You do not have a clear introduction that sets up the historical context and says the thesis.  Also, the final sentence of your last paragraph is a conclusion sentence, but you really need a whole conclusion paragraph built around that sentence.  GOAL - Write an intro that has a hook, historical context, and a thesis.</t>
  </si>
  <si>
    <t>Excellent job Jing Ying!  You wrote a clear introduction and conclusion including a hook and thought provoking ending.  You also used many documents and described them.  GOAL: Do additional analysis of the documents using some of our higher level thinking strategies like SOAPS.</t>
  </si>
  <si>
    <t>This essay is still not as good as if you had spoken with me.  Your understanding of history and you ability to talk about it is much better than your writing.  You need to work harder to make your writing as good as your speaking.  First, use all of the time you have during a test.  Do not get lazy and just try to finish, but do better than your best work.  GOAL: Be more thorough and write a lot more information.</t>
  </si>
  <si>
    <t>78% - Joseph, you have some good examples, and have a clear structure to your essay. However, some of your work is repetitive.  Also, your conclusion is just restating some of your arguments.  GOAL: write a conclusion that leaves the reader thinking by presenting a "moral to the story," or making a connection to some other event in history that is similar to the subject of the essay.</t>
  </si>
  <si>
    <t>No students scored in this category on the baseline</t>
  </si>
  <si>
    <t>In Germany</t>
  </si>
  <si>
    <t>95% - Excellent work.  Your writing has been getting so good.  Your examples were strong, and your arguments well reasoned.  GOAL: never use "I" statements, and be sure to have transitions sentences between paragraphs.</t>
  </si>
  <si>
    <t xml:space="preserve">Joan- very good job.  Your essay structure and description of documents were set up well. Although you used documents to support your claim, you could do a better job applying more documents.  Goal: try to use and analyze supporting documents.  </t>
  </si>
  <si>
    <t>Your essay was well structured and clearly written, but you did not use enough documents and you did not explain your documents well in your body paragraphs.  GOAL: write well though out and complete explanations in your body paragraphs, and use at least 5 different documents as evidence.</t>
  </si>
  <si>
    <t>You had a clear structure to you essay, but you did not have enough information from the documents. GOAL: include at least 5 different documents when you write your essay.</t>
  </si>
  <si>
    <t>86% - many good examples again, and a great hook, but you still need to explain your examples more clearly.  Your transition sentences were much improved, which helped your body paragraphs, but you also need good explanation and still need transition sentences that connect the paragraphs together.  GOAL: improve explanations and transition sentences.</t>
  </si>
  <si>
    <t>(0) 0% Hector, you did not start or complete your essay, and thus you have not met your goal of writing in SEEK. Please come see a teacher to remedy this situation or hand your essay in by the end of the week.</t>
  </si>
  <si>
    <t>very good essay Ashley.  You used many documents and explained them.  Your conclusion was particularly strong as it ended with a few good, thought provoking statements.  GOAL: use more documents and explain them more thoroughly.  You can also use some information about the topic not in the documents to help make your arguments.</t>
  </si>
  <si>
    <t xml:space="preserve">80% Ting Ting- very nice job at document use and analysis. Good intro with thesis. In terms of structure, body 2 is very long- you don't need quite so many examples. GOAL: Limit to 2 examples per paragraph. </t>
  </si>
  <si>
    <t>good essay Yarong.  I loved how well you used the documents and described each one in great detail.  I also liked how you explained your examples for many of your documents, and had a good introduction and conclusion.  GOAL: Continue to improve  your explanations so that your well described examples are clearly connected with the thesis and topic sentences, like you did more of in your last essay.</t>
  </si>
  <si>
    <t>very little mention of documents, little analysis, essay is one solid paragraph.</t>
  </si>
  <si>
    <t>65% Zhi Wen- You have attempted to use some documents, but you need to use more and explain them. Also there is no clear thesis in this essay. There are some paragraphs present and so your overall structure has improved. GOAL: Use more documents and explain them, Write in SEEK.</t>
  </si>
  <si>
    <t>92% Very good essay Cindy!  You have lots of description and analysis, and have a clear introduction and conclusion.  I would encourage you to work on your writing craft.  GOAL: Use transition sentences between paragraphs, eliminate “I” statements (as Zhao Wei suggested!) and try to vary your sentence construction a bit more.</t>
  </si>
  <si>
    <t>82% ZHeng Hao - This is a great start to an essay, but you didn't write the third body paragraph or include a conclusion.  Had you done this, this would have been an excellent essay.  GOAL: complete the full essay.</t>
  </si>
  <si>
    <t>Good essay Yong Mei - you used many documents and described them well.  You also analzyed them, and wrote a clear intro and conclusion.  GOAL: Do more high level analysis using the SOAPS skills we are learning.</t>
  </si>
  <si>
    <t>75% Good structure and thesis. Good use of documents, but the details are a little off and there is no explanation. GOAL: Choose very important details. Make sure to connect them to your statement.</t>
  </si>
  <si>
    <t>88% - very good essay Mei Xin - you have many examples from many different documents.  You also have a clear and well written conclusion.  GOAL: improve your transitions between paragraphs.  It wasn't clear to me why you put the paragraphs in the order you did.  You should have transition sentences at the end of each paragraph that give a preview of what is coming in the next paragraph.</t>
  </si>
  <si>
    <t>Jason - Your essay writing during a timed test is getting better and better.  In this essay, you did a better job of describing the documents in a bit more detail, and also explaining them.  You also had a well structured essay with a clear intro, body paragraphs and conclusion.  It is time for you to take your writing to a higher level by making everything better, including a better hook and intro that does more than just restate the historical context.  You need to also try to do more original thinking in your explanations and bring in some outside knowledge about the topic. Finally, make your conclusion more interesting so that it leaves the reader thinking.  GOAL: take everything to the next level.</t>
  </si>
  <si>
    <t>some signs of an introduction and description of some documents.  no analysis.</t>
  </si>
  <si>
    <t>Much improved Jia Hui, but you still want to include more about the documents and a little less about relating the topic to your own life.  GOAL: Include more description of more documents.</t>
  </si>
  <si>
    <t>clear introduction and some analysis of what slave life was like, but only a little description of the documents.  Also, no conclusion.</t>
  </si>
  <si>
    <t xml:space="preserve">ment. </t>
  </si>
  <si>
    <t>Susanna - You seemed to run out of time again.  I think you need to spend a little less time on the documents so you have enough time to write the essay.  GOAL: pace yourself so you have time for the essay and include more examples in your writing.</t>
  </si>
  <si>
    <t>Description of Documents (0-4) Immigration essay</t>
  </si>
  <si>
    <t>good description, but did not use many different documents.  Some analysis, but only in the conclusion.  Clear paragraph structure but lacked transition sentences.</t>
  </si>
  <si>
    <t>Chris,very good essay. You wrote an interesting introduction with a hook, described different documents and structured your essay properly.  You provided some explanation as well.  GOAL: You can improve by providing an explanation to each documents you used as evidence to support your argument.</t>
  </si>
  <si>
    <t>90% - Very good essay!  You do a great job of describing the examples and clearly explaining them. I also loved that your thesis made a complicated arguments - that things are better but still unfair.  This shows excellent analysis.  Your writing will improve further if you work on your transition sentences.  GOAL: Write transition sentences at the end of paragraphs that connect one paragraph to the next, and also clear up the grammatical errors.</t>
  </si>
  <si>
    <t>description of some documents, and intro with no clear thesis, no conclusion.</t>
  </si>
  <si>
    <t>(2.6) 78%- Anna, Your essay has a very engaging intro, great vocabulary, solid explanations, and a very strong ending. Please be aware that in historical writiing you should not use personal pronouns like I me, mine, you, etc...also, it is crucial that you proofread your writing for grammar and word endings. GOAL: Word endings</t>
  </si>
  <si>
    <t>65% - you did not finish.  What you have is a good start, but you need to use your time in class more efficiently.  GOAL: finish the essay.</t>
  </si>
  <si>
    <t>Excellent work Qing Li!  You used many different documents and explained them so well.  I also loved how you were able to include a proverb (If two men ride on a horse, one must sit behind) in your essay.  The one area to improve would be your introduction and transitions. GOAL:  Use transition sentences between paragraphs and be sure to include some background information in your introduction that helps the reader understand the context for your essay.</t>
  </si>
  <si>
    <t>clear paragraphs, but no clear thesis.  some description of documents, some analysis but superficial.</t>
  </si>
  <si>
    <t>Jia Wei - Very clear structure to your essay, and you did use a lot of information from "outside" the documents.  However, in a DBQ essay, you should try to use more information from the documents to build your argument, and then explain those examples.  GOAL: use information from at least 5 documents in your DBQ.</t>
  </si>
  <si>
    <t>90% Cheryl - This is a very good essay. You used many different documents and described them well. You also did a very good job of structuring your essay and writing a clear thesis.  GOAL: You can still improve your explanations in your body paragraphs. Be sure that you clearly link your examples to your statement and explain to the reader why your examples prove your statement.</t>
  </si>
  <si>
    <t>78% - You have the beginnings of a good essay, but everything could be better.  You need more examples in your body paragraph and need to explain them more thoroughly. Also, your into and conclusion are too short. GOAL: explain your examples more clearly.</t>
  </si>
  <si>
    <t>Excellent essay Jing Ying!  You used many different documents and described them in great detail.  You also did a lot of explaining and evaluating of the documents.  Your essay could still improve by building out your introduction and conclusion a bit so they are as strong as your body paragraphs.  GOAL:  Add more historical context to the intro and write a great hook.</t>
  </si>
  <si>
    <t>did not write the essay.</t>
  </si>
  <si>
    <t>Summative Assessment</t>
  </si>
  <si>
    <t>69% Natalie, good introduction and a thesis is present. good use of documents. However, i think you got confused because each body is a separate example instead of a new topic. GOAL: Make a quick outline before you start writing. Explain your documents. Write in SEEK.</t>
  </si>
  <si>
    <t>student 804 (lower level)</t>
  </si>
  <si>
    <t>Grade - Baseline</t>
  </si>
  <si>
    <t>95% - Excellent essay Feng.  You included many different and relevant documents, and were even able to use documents that were helpful to the other side for your own advantage.  I also loved how you were able to personalize the conclusion with the story of your uncle.  GOAL: improve your writing craft by including transitions between every paragraph and improving your word choice to include more subject vocabulary.</t>
  </si>
  <si>
    <t xml:space="preserve">Wei Lou, you did a great job providing analysis for your documents and structuring your essay with a full introduction, body and conclusion.  Although, you also have good description for one of your paragraphs, you can work on explaining all of your documents.  Goal: work on explaining all of the documents in your body paragraphs.  </t>
  </si>
  <si>
    <t>Kwan - You need to work on your structure so you have a clear introduction, body paragraphs, and a conclusion.  This will help you use more documents as well.  GOAL: improve your essay structure.</t>
  </si>
  <si>
    <t>some mention of a couple of documents, but no clear thesis, introduction or conclusion.  Some sentences are difficult to understand.</t>
  </si>
  <si>
    <t>Analysis of Documents</t>
  </si>
  <si>
    <t>97.001% - Great essay Sophia!!!  So many excellent examples, including many that you researched on your own.  You have a clear and nuanced thesis, which you prove conclusively.  You also wrote a great conclusion, making connections between your topic and other civil rights movements.  Other than a few grammatical errors, another place to improve is your hook.  You didn't really have one in this essay, and the rest of it is so good.  GOAL: Write a great hook.</t>
  </si>
  <si>
    <t>65% - You need to finish your work.  This essay is incomplete, and so it is hard to give you meaningful ideas on how to improve it.  GOAL: finish an essay with intro, body paragraphs and conclusion.</t>
  </si>
  <si>
    <t>80% this is an improvement on using examples. You also have a clearly structrued paper with intro, body paragraphs and conclusion.  You do have a work to do on your punctuation still.  A comma should come right after a word, and then one space.  A period should come right after a word and then two spaces.  GOAL: be sure to explain your examples and write WHY an example proves your statement in your body paragraph.</t>
  </si>
  <si>
    <t>92% excellent essay Su Ying. You have so many exmaples and describe and explain them so well.  Your introduction is clearly written (although your thesis should address both parts of the task).  GOAL: improve your transitions between paragraphs to better help the reader understand your argument.</t>
  </si>
  <si>
    <t>You had an intro and conclusion, but you did not discuss many/any of the documents from the short answer section.  GOAL: Use at least 5 documents in your essay.</t>
  </si>
  <si>
    <t>Very good essay Xiu Lan. You discussed and analyzed the documents, and you had a solid intro and conclusion.  GOAL: use at least 5 documents in your essay.</t>
  </si>
  <si>
    <t>Defined paragraphs with a hook in the introduction, but no conclusion.  Very little mention of the documents, and no analysis.</t>
  </si>
  <si>
    <t>0% You just copied the historical context but did nothing else.</t>
  </si>
  <si>
    <t>clear paragraphing with intro and conclusion, some mention of documents but not a clear understanding of them. Very little analysis.</t>
  </si>
  <si>
    <t>85% Good examples, some good explanation but you need to analyze the documents more.  You have five paragraphs, but you are missing transition sentences, and at times your topic sentence is too detailed.  Goal - improve topic and transition sentences.</t>
  </si>
  <si>
    <t>75% - I am not sure what you were doing in the back of the class, but I don't think it was working on this essay!  You have a few examples in your body paragraphs, but your introduction is not clearly written, and you have no conclusion.  GOAL: write a clear introduction (hook, historical context and thesis).</t>
  </si>
  <si>
    <t>clear thesis and introduction, but essay doesn't have consistent use of transitions.  Many documents mentioned, but not very much analysis about any of them.</t>
  </si>
  <si>
    <t>Simon - you have some very good stuff in here, including the reasons why Blacks used non-violence and a good discussion of the Montgomery Bus Boycott.  However, everything was too short.  GOAL: Include more examples and write at least one body paragraph for each bullet point.</t>
  </si>
  <si>
    <t>Annual Growth - Analysis</t>
  </si>
  <si>
    <t>90% A very good essay. You have a clear structure, solid evidence in your body paragraphs and some explanation of how the examples prove the statement.  You do have room to improve in all areas.  Focusing and explaining clearly how each of your examples prove your statement, being more consistent with your use of transition sentences, and being sure you do not have factual errors will all make your writing stronger.  GOAL: Clear and explicit explanation in EVERY body paragraph, transitions between every paragraph</t>
  </si>
  <si>
    <t>82% - you have many excellent parts of your essay.  You have many documents and describe them well.  You also explain your examples for the most part.  GOAL: thing about your paragraphing.  Your paragraphs should be in an order that will best prove your thesis.  Also, the conclusion should be its own paragraph (yours was combined with a third body paragraph).  You also want transitions between paragraphs to explain how the paragraphs fit together.</t>
  </si>
  <si>
    <t>75% Good first body paragraph on injustices.  This shows me that you understand how to write a seek paragraph (at least up until the K). Now you need to write SEEK for all of your body paragraph in the same way.  Your introduction could be improved a lot though, and you did not write a conclusion.  GOAL: Write a clear introdcution with hook, historical context and thesis.</t>
  </si>
  <si>
    <t>Jia Sheng - you wrote more on this essay than your previous essays, which is good. I did notice that during testing you still had trouble focusing for the whole period of time.  If you are able to work the whole time, you would likely be able to wrtie more on your essay, which would would allow you to expand on your ideas and use more documents.  GOAL: Use at least 5 documents in your essay.</t>
  </si>
  <si>
    <t>82% Each part of your essay continue to improve except for the analysis/explanations.  I liked how you are trying to use transitions, using many different documents, had a clear intro and thesis and a strong conclusion.  GOAL: explain your examples and how they prove the statement.</t>
  </si>
  <si>
    <t>Alicia - you mentioned many different documents, but you also need to describe them so the reader knows that you understand what you read.  Also, your body paragraphs should be in SEEK format. GOAL: Work to improve your body paragraphs so they have more description and explanation, and all have clear topic sentences.</t>
  </si>
  <si>
    <t>clear introduction, conclusion that was a repetition of the introduction. Some use of transition words. Mentioned a few documents but not in depth, little analysis.</t>
  </si>
  <si>
    <t>80% Good examples, and clear paragraphs.  However your into was too short (although it did have a thesis sort of)</t>
  </si>
  <si>
    <t>Very good essay Jerry - you did a great job of using many different documents and describing them in sufficient detail to allow the reader to clearly understand what you were writing about.  You also had an excellent introduction and conclusion!  GOAL: Continue to work on your explanations in your body paragraphs so that the reader is very clear about how your documents prove your thesis.</t>
  </si>
  <si>
    <t>81% - Calvin - you did improve your introduction, and your conclusion is slightly better.  Your first body paragraph is the strongest part of your essay because you describe your examples and clearly explain them.  The second body paragraph seemed lazy because you merely mention the examples, but don't describe them.  GOAL: describe the examples in details (and cite your sources)</t>
  </si>
  <si>
    <t>92% - Excellent essay Inness.  You used so many documents very effectively, and explained them so well.  You also had clear and well structured body paragraphs.  GOAL: improve your conclusion so that it leaves the reader thinking about your essay, and try to eliminate as many of the grammatical errors as you can.</t>
  </si>
  <si>
    <t xml:space="preserve">Republican/Democrat Immigration DBQ Essay </t>
  </si>
  <si>
    <t>Clear introduction, but seemed to run out of time for the other paragraphs.  Introduction had a clear these, but essay did not have analysis, and only briefly described one document.</t>
  </si>
  <si>
    <t>85% - This is a HUGE improvement over your first essay, but could still be much better.  You have a number of exampels, and explain every example.  You also have a clear intro, body paragraphs and conclusion.  However, you could do more to describe your examples.  Instead of just saying that disabled people face discrimination in education, describe some of the ways they face discrimination in education (no elevators in schools, not classes for deaf people etc).  GOAL: Describe your examples in more detail.</t>
  </si>
  <si>
    <t>75% Garfield - you are still missing the most important part of a dbq essay - the documents.  The whole point of the essay is for you to show that you know how to use documents to build an argument.  To do this, you need a clear argument (thesis) and evidence to support it.  GOAL: Write an essay with a clear thesis and at least 5 documents.</t>
  </si>
  <si>
    <t>82% Yi Tong - you have many good things in this essay, but you have room to improve as well.  When you used the documents, you were effective, however too often you did not write in clear seek format for your body paragraphs.  GOAL: Write clear SEEK body paragraphs including explanations.</t>
  </si>
  <si>
    <t>Cumulative Growth</t>
  </si>
  <si>
    <t>78% - This essay is better than your last one.  Your introduction has a clear thesis (the first sentence) and has some background information (about the different kinds of disabilities).  However, it still doesn't have a hook - a sentence to get the reader interested.  Also, you need to explain your examples in your body paragraphs.  GOAL: Explain your examples in your body paragraph.</t>
  </si>
  <si>
    <t>Very good Sophia - You used many different documents, and wrote a very well structured essay.  GOAL: Improve your analysis of the documents by using some of the SOAPS skills we have learned.</t>
  </si>
  <si>
    <t>na</t>
  </si>
  <si>
    <t>did not complete the short answer, needs to work more quickly on the short answer so there is time to complete the essay.</t>
  </si>
  <si>
    <t>88% Wow - you had some racist stuff in there!  You really sounded like a Republican!  Well done.  I liked how you used many different document and best of all, you explained them clearly.  GOAL: Describe the documents more fully and what they say before explaining them.</t>
  </si>
  <si>
    <t>95% - Excellent essay Meng Yu!  You achieved your goal of adding more description to examples, and improved other areas well including your hook and conclusion.  You still could improve your analysis of the document, including better explanations of how your examples prove your statement.  GOAL: make inferences into the documents and use these to help your explanations.</t>
  </si>
  <si>
    <t>Very good Kevin - you included many different documents and described them well.  You did some analysis, and had a clear structure to your essay.  GOAL: do more analysis using some of the skills we have learned from SOAPS.</t>
  </si>
  <si>
    <t>82% - some excellent writing in here Jessica. Your body paragraphs and conclusion were much stronger than your introduction.  An introduction should not only provide the thesis, but also some background information and a good hook. Also, you need to work on writing transitions between paragraphs, something we will teach you in the coming weeks.</t>
  </si>
  <si>
    <t>Andre- Really good citation of examples and some very clear explanations. GOAL: Finish conclusion</t>
  </si>
  <si>
    <t>Formative Assessment 2 - immigration essay 2006</t>
  </si>
  <si>
    <t>Worked on putting answer to short answer documents in full sentences.</t>
  </si>
  <si>
    <t>92% An excellent essay Lynelle.  You include great details, and use a lot of analysis of the events to help explain how the examples prove your statement.  The one area you could improve is your paragraphing.  A paragraph should be about a particular idea.  At times, your paragraphs cover more than one idea (for example, you write about both emmett till and MLK in your second to last paragraph, although those events were 8 years apart.  Splitting those paragraphs in two would have improved the essay). GOAL: Stick to one main idea per paragraph, even if it means you have many paragraphs in your essay.</t>
  </si>
  <si>
    <t>Good Chris, but you only used two documents to help you write the essay.  For a DBQ you should use at least 5.  The ones you used you did well with, explaining their significance and adding in your own outside information</t>
  </si>
  <si>
    <t>70%. Incomplete.  You finished two body paragraphs which were both very good, but you did not write an intro, conclusion or third body paragraph.  I know you can do this because I have seen it, but you can't get lazy on yourself now.  GOAL: Complete an essay with intro, body paragraphs and conclusion.</t>
  </si>
  <si>
    <t>Only two sentences about one document.</t>
  </si>
  <si>
    <t>Yarong - 88% You have so many examples, and describe them well. You also explain many of your examples.  The structure of your essay could improve, especially in your body paragraphs.  GOAL: write clear topic sentences that say what the paragraph will be about.</t>
  </si>
  <si>
    <t xml:space="preserve">77% Alvin- great clear structure.Good intro, good thesis. GOAL: You need to cite your documents. </t>
  </si>
  <si>
    <t>85% This essay is much improved from your last one. You have good exampels, including some outside information.  You also have clearly written paragraphs, and a good conclusion.  GOAL: use at least five documents from teh DBQ packet and don't include information that disproves your thesis (like the biblical quote)</t>
  </si>
  <si>
    <t>some analysis and description, but not in depth.  clear thesis but underdeveloped introduction.  Clear structure, but few transitions either within or between paragraphs.</t>
  </si>
  <si>
    <t>90% This is a huge improvement over your last essay!  You did answer all the parts of the essay task well, and you did a great job dividing up your body paragraphs into smaller paragraphs that made sense.  One area to improve for next time is your conclusion.  I liked how you wrote about the ADA and the results, and your final sentence makes a nice ending, but your essay would be better if you provide more analysis in your conclusion.  GOAL: Write a conclusion that provides analysis - "History has taught us. . ."</t>
  </si>
  <si>
    <t>You did not write the essay. YOU NEED TO FOCUS AND BUILD YOUR ENDURANCE.</t>
  </si>
  <si>
    <t>Fang Zi - LAZY!!!!  You finished with lots of time to spare, and then you hand in an essay that is incomplete.  You only talked briefly about three documents when you knew the 5 is the minimum.  Your conclusion and introdcution were two sentences each.  Do not be satisfied with substandard work - have a little more pride in what you do.  GOAL: work for the whole time and be thorough in your work.</t>
  </si>
  <si>
    <t>90% - Very good essay Chris. You did write a clear thesis this time, which is great.  You also continued to explain your examples well, and your structure is solid except that you do not have transition statements.  GOAL: use information from at least 5 of the documents in the DBQ packet and cite them (document 1 etc)</t>
  </si>
  <si>
    <t>Very good Wan Qing - you described a number of different documents and had a clear structure to your essay.  GOAL: do more analysis of the documents by more clearly explaining how the documents prove your argument/thesis.</t>
  </si>
  <si>
    <t>70% - You need much more in each paragraph.  Each body paragraph should be a SEEK paragraph with multiples examples and explanations.  GOAL: write SEEK body paragraphs that are at LEAST 5 sentences long.</t>
  </si>
  <si>
    <t>65% What happened Li Xin? You never completed your essay?  You had a good hook but then stopped writing.  Am I missing your other draft?</t>
  </si>
  <si>
    <t>85% A very good essay Nancy, with many details and explanation.  However, the organization is a bit confusing.  It is hard to tell sometimes what a particular paragraph will be about because you start with one idea, and then move to another in the same paragraph.  The topic sentence of a paragraph should clearly state what the paragraph is about, and then the rest of the paragraph should be about that topic.  You do this for some paragraphs, but not all.  GOAL: write clear topic sentences for you body paragraphs and stick to them.</t>
  </si>
  <si>
    <t>Yao Kun - I am still looking for you to do your best work, this isn't it.  You have a short intro, a good body paragraph and a one sentence conclusion.  You are missing a whole section of the essay about the second bullet point, and your intro and conclusion are too short.  What do you need to write more on an essay? GOAL: Finish all paragraphs with at least 5 sentences.</t>
  </si>
  <si>
    <t>African American Civil Rights Essay</t>
  </si>
  <si>
    <t>Very good, although it looks like you ran out of time on teh conclusion and kind of just stuck one on.  GOAL: improve your analysis by using some of our new SOAPS skills in discussing your documents.</t>
  </si>
  <si>
    <t>(3) 85% Anna, what an excellent job! I think you did well at not using personal pronouns, but the proofreading is really a hard task. Something that will make it easier to proofread is if you write shorter sentences. This does not mean that they have to be babyish, just short and clear, but with great vocabulary as you usually do. Excellent and engaging introduction with a great thesis. Body paragraphs and clear with good explanations. GOAL: I think in addition to proofreading and making shorter sentences, you can make stronger K sentences in the SEEK paragraphs.</t>
  </si>
  <si>
    <t>93% So many excellent examples, including information from other things you have studied. You also explain your examples well.  One place to improve is the K in SEEK.  The K in a body paragraph should act as a transition sentence from one topic to the next.  For example, when moving from teh paragarph about injustices to the paragraph about methods of resistance, you could write "African AMerican experience many injustice but they didn't sit on their hands, they fought back."  This sentence give the reader a hint about what is coming in the next paragrpah, making it easier to follow your essay.  GOAL - write better Ks for your transitions.</t>
  </si>
  <si>
    <t xml:space="preserve">        Description of Documents (0-4)</t>
  </si>
  <si>
    <t>this was a very big improvement.  You used 4 different document and explained each one.  You also had a clear intro and conclusion.  GOAL: Do everything in more detail.  Describe your documents more thoroughly, explain them more and write longer and more comprehensive intro and conclusion.</t>
  </si>
  <si>
    <t>88% Very good essay.  You used many different documents and reasoned with them effectively.  I disagree with your interpretation of documents 3 and 4 though.  Very few immigrants have high paying jobs, particularly illegal ones.  High paying jobs generally require more education, something that most illegal immigrants do not have.  GOAL: Write a clear thesis statement in your introduction, and include transition sentences that lead from one paragraph to the next.</t>
  </si>
  <si>
    <t>Kevin, great job!!! You did everything that was required of you plus more.   All of your paragraphs had great hook that kept the reading engaged.  You provided evidence for your argument and explained each one with great detail.  Your conclusion was thought provoking and nicely summarized your whole argument.   GOAL: bring in some outside information in your next essay that can supplement what the documents provide.  On high school DBQ tests (unlike the 8th grade), they expect that you use the documents but also use information from what you know.</t>
  </si>
  <si>
    <t>Much better essay Jia Cheng. You used four different documents, and explained each one in some details.  You also wrote a clear introduction, conclusions and body paragraphs that addressed the task of the essay.  GOAL: Use FIVE different documents and describe them in more detail.</t>
  </si>
  <si>
    <t>78% - You have some great stuff Minday, but your structure is lacking.  You use multiple documents, write descriptively but the essay is hard to follow because your paragraphs are not clearly defined.  GOAL: be sure that each paragraph is about a particular idea, and then start a new paragraph when the idea changes.</t>
  </si>
  <si>
    <t>75% Kwan - you do include a few examples in here which is good, and there is the beginning of a structure to your essay.  You need to improve your structure more, which will help your whole essay.  GOAL: write a clear introduction, body paragraphs and a clear conclusion.</t>
  </si>
  <si>
    <t>65% - Andre - you have a intro and first body paragraph, both of which are good.  You did not write teh other paragraphs though!  GOAL - Finish the essay.  You will have to work more quickly during class to reach this goal.</t>
  </si>
  <si>
    <t>Class 816 Geballe</t>
  </si>
  <si>
    <t>92% - excellent Mei Xin. Your choice of documents and explanation wre excellent.  However, you still could improve your intrudoction and conclusion.  GOAL: improve intro and conclusion by adding more historical background in the intro and more thought provoking, "keep the reader thinking" sentences in the conclusion.</t>
  </si>
  <si>
    <t>95%Very good essay Sabrina.  You use the documents effectively to argue your points. I particularly liked your rebuttal paragraph and how you directly refuted the evidence from a Republican documents with evidence from your own document.  Very good.  GOAL: improve your writing craft by always using transition sentences betwen paragraphs and focusing on word choice.</t>
  </si>
  <si>
    <t>85 - Great body paragraphs, full of so many examples and quality explanations.  Your introduction needs impriving though.  Four questions as your hook is probably too many.  Also, your thesis, or argument, should be one sentence long and state the argument you will prove.  GOAL - improve introduction by writing a clear thesis and hook.</t>
  </si>
  <si>
    <t>Katy - 80% Great hook, intro and first body paragraphs, but you didn’t finish!!!  You need to always finish your work, even if it means that you complete it on your own outside of school.  GOAL: complete the essay and write all paragraphs with both description and analysis.</t>
  </si>
  <si>
    <t>some description and analysis, but no clear these.  No introduction and a one sentence conclusion.</t>
  </si>
  <si>
    <t>Stephanie - you have a lot of potential in this essay, but it is not your best work. You have a few details, but you only mention them and don't describe them.  You have a clear thesis, but no hook.  Also, you did not use enough documents. I think you might benefit from working on the computer when writng your essay, because it is easier to revise and imporve things.  GOAL: use at least 5 different document as examples in your essay.</t>
  </si>
  <si>
    <t>LI XINGHONG</t>
  </si>
  <si>
    <t>no essay - need to work more quickly through the documents.</t>
  </si>
  <si>
    <t>Wing - You will drive me crazy.  You are so smart, and yet your work doesn't reflect it because you chose to stop working even though you had a half hour remaining.  GOAL: build up you endurance and take some pride in your work.</t>
  </si>
  <si>
    <t>92% Excellent essay Wan Qing.  You included information from so many documents!  You also had a very clearly structured essay with good intoructory and concluding paragraphs.  GOAL: continue to improve your explanation so that the explanation is able to tie together the different examples you used.</t>
  </si>
  <si>
    <t>This was a very good essay Rui Wen. You described a number of different documents and wrote clear paragraphs.  You provided some explanation as well.  GOAL: Improve your conclusion so that it keeps the reader thinking - do more than just repeat your introduction.</t>
  </si>
  <si>
    <t>95% Excellent essay!  You do almost everything right!  Great examples from many documents, detailed descriptions, clear and poetic transitions, a thoughtful conclusion.  GOAL: eliminate all grammatical errors and include a more thought provoking hook in the introduction.</t>
  </si>
  <si>
    <t>some description of documents but no thesis. no analysis.  essay written in paragraphs, but no clear conclusion or transition sentences.</t>
  </si>
  <si>
    <t>Good Xing Hong.  You used a number of documents, had a well organized essay and did some analysis.  To get to a four you need to more of everything.  GOAL: use SOAPS skills to help pull more information from the documents to use in your explanations.</t>
  </si>
  <si>
    <t>85 Some good examples and explanation in your body paragraph, but your introduction needs work.  Your intro was like a body paragraph.  It should use the information from the historical context and add a clear thesis that says in one sentence what your essay will prove.  GOAL: improve introduction (thesis in particular)</t>
  </si>
  <si>
    <t>Eric - there are a number of good things you do in this essay. You have examples from the documents, you have a clear structure and there aren't many grammatical errors. GOAL: use more examples in your body paragraphs and EXPLAIN them like you do in a seek paragraph.</t>
  </si>
  <si>
    <t>commented on different documents, but did not "read between the lines" and analyze them.  Structure of essay was unclear - it was one long paragraph</t>
  </si>
  <si>
    <t>AAAAHHHH - where are your explanations?!?  You needed to use at least 5 documents (you used 4) and also explain them.  Your body SEEK paragraphs do not have any explanations of how your examples prove your statement.  Your essay was clearly structured with an intro, body paragraphs and a conclusion.  GOAL: WRITE EXPLANATIONS in your body paragraphs.  That is the thinking we want to see.</t>
  </si>
  <si>
    <t>84% - Much improved over your last Essay Gui Ting.  I can see you struggling to write good explanations which is great.  Your introduction was strong, but you do not have a clear thesis which is very important. Your conclusion is also very good.  GOAL: Vary your sentence construction so your essay is not so forumlaic.  You use "First example connects to me statement. . . " over and over again, which makes the reading a bit boring.  Try using different sentence starters next time.</t>
  </si>
  <si>
    <t>Jessica - you still did not cite the documents you used. It is important for you and the reader to be aware of how many, and which documents you are using in your essay.  Also, although you had four paragraphs, you conclusion mysteriously ended with an additional example that was probably  more appropriate in one of your body paragraph.  Finally, you are stil having trouble with your explanations.  GOAL: be sure to explain how your exaples prove your statement.</t>
  </si>
  <si>
    <t>Zhi Wei - you used some evidence from the documents, and had a clear paragraph structure, but the quality of your DBQ tests is still so far below what I know you are capable of achieving.  You did not improve on the last test you took!  GOAL: Work hard for the whole time, and this will likely result in a much stronger introduction, more analysis, and a conclusion that is more than one sentence long.</t>
  </si>
  <si>
    <t>beginnings of an introduction, but no discussion of documents at all.</t>
  </si>
  <si>
    <t>Wow - this was a very good essay Jia Liang!  You did a great job using the documents and descibing what they said, and included some good analyis as well in your explanations. You also had a very good conclusion that left the reader thinking about the ways that previous immigrants helped win rights and opportunities for current immigrants.  GOAL: Do more explanation and make your introduction as thought provoking as your conclusion.</t>
  </si>
  <si>
    <t>you had some good examples, but the structure of your essay was not very clear.  GOAL: Write an essay with a clear structure including an introduction, body paragraphs and a conclusion.</t>
  </si>
  <si>
    <t>A very strong conclusion, you mentioned many different document and had a clear structure.  If you worked more quickly through the short answer section, you would have more time to analyze the documents and go into more depth.</t>
  </si>
  <si>
    <t>Gui Ting - You have many good things in this essay, particularly strong examples. However, there are things to improve.  First, your explanations must explain WHY the examples prove the statement.  Also, your introduction is far too short.  You need both a hook and historical context in addition to your thesis statement.  GOAL: Improve your explanations to clearly say WHY your examples prove your statement.</t>
  </si>
  <si>
    <t>78%Jason - You had a good editor in Xue Wen who pointed out some issues with your essay. Most importantly, you didn’t have a thesis, or argument. It is so important that an essay has a clear thesis that states what the essay will prove.  Without that, the rest of the essay can seem scattered and pointless.  GOAL: include a clear thesis and explain your examples in your body paragraph.</t>
  </si>
  <si>
    <t>75% - you have some enteraining writing which would have been fine had you used more document to prove your ideas.  The point of a DBQ essay is to use the documents to prove a thesis. You had a thesis which you worked hard to prove, but you did not use 5 different documents to do this.  GOAL: Use at least 5 documents in your next DBQ essay.</t>
  </si>
  <si>
    <t>78% You improved your SEEK paragraphs, but you ONLY had body paragraphs in this essay. You did not have a conclusion, and your introduction was for your speech, not your dbq.  You have shown you are capable of doing each part of a DBQ, but now we need you to put all of the pieces together in one essay.  GOAL: write a complete essay!</t>
  </si>
  <si>
    <t xml:space="preserve">(2) 70% Ting Ting- you have written too many goals for your essay, just stick with the ones we discussed during our writing conference. You did a thorough job at describing the events, but I do not see evidence of addressing all parts of the questions: the injustices, methods of resistance, and results.In addition, many sentences are incomplete or much too long. The  thesis is missing and grammar needs to be proofread. The conclusion shows great thought, but again, there are too many details in the intro and conclusion. GOAL: Address the parts of the prompt in short clear SEEK paragraphs. </t>
  </si>
  <si>
    <t>80% - Again, some great examples and writing, but you are missing important pieces of your essay.  Your introduction was ALL hook and no thesis. You must include a thesis to say what your argument will be.  Also, you ran out of time for your conclusion.  GOAL: write a thesis and conclusion.</t>
  </si>
  <si>
    <t>88% - very good essay Zhen Hui!  So many great examples, although you may want to have slightly fewer examples in each paragraph and then describe them in more detail.  You also explained your examples, and organized your essay well including topic and transition sentences.  GOAL: Improve your hook and don't rely so much on rhetorical questions to guide the reader.</t>
  </si>
  <si>
    <t>Kevin - you did a great job describing the documents and explaining how they prove your statements.  Your introduction and conclusion could be improved by having a better hook, and writing a conclusion that keeps the reader thinking.  GOAL: Write a better intro and conclusion.</t>
  </si>
  <si>
    <t>clear thesis and essay structure, description of multiple documents but little analysis.</t>
  </si>
  <si>
    <t>some description of documents but no thesis, no structure either in the essay or paragraph, no analysis.</t>
  </si>
  <si>
    <t>listed different parts of the documents, but did not analyze them at all.  Structure of paragraph was effective, but not of the essay.</t>
  </si>
  <si>
    <t>82% - some very good work Xiao Qian.  You have many examples, and explain them well.  What needs to improve is your structure.  GOAL: include a clear thesis in your introduction, and be sure to have clear topic sentences at the beginning of each paragraphs that says what the paragraph will be about.</t>
  </si>
  <si>
    <t>85% Good essay Xinghong.  You have a logical and well structured argument. However, you did not cite five different documents. I think you used evidence from four documents, but I couldn’t quite tell.  GOAL: cite at least five different documents (“In document 2. . . “) so the reader knows that your research is complete.</t>
  </si>
  <si>
    <t>82% Gui Ting - This is very good!  You have great examples and some good explanations as well.  But where is your conclusion?  You must always work to finish an essay, even if that means that your have to rush a bit at the end. This is why is it so important to work quickly.  GOAL: finish all parts of the essay completely.</t>
  </si>
  <si>
    <t>95% - Excellent essay Lian Xin.  You included many different and relevant documents, a great hook, and well argued body paragraphs  GOAL: improve your writing craft by including transitions between every paragraph and improving your word choice to include more subject vocabulary.  Also, your conclusion was great, but a little bit short compared with how thorough the rest of your essay was.</t>
  </si>
  <si>
    <t>94% Excellent essay overall.  You are now ready to move to the next step, which is not being constrained by the formula we have taught you.  If you have  topic for a paragraph, you now need to extend this into more than one paragraph, grouping your evidence in a logical way.  By including more examples in your writing, you will now think of ways to group them that make sense and help prove your thesis.  Goal: write additional body paragraphs for each bullet point in a DBQ.</t>
  </si>
  <si>
    <t>clear introduction and body paragraphs, although at times the documents were not clearly explained.  a few examples of analysis, but no strong conclusion.</t>
  </si>
  <si>
    <t>92% - Excellent work Jing Yi!  You already know this, but your hook and conclusion are among the best I have seen an 8th grader write. They provide nice bookends to your essay. Your body paragraphs are also good.  GOAL: improve your transition sentences between paragraphs so that they link the paragraphs together and help the reader understand your argument more clearly.</t>
  </si>
  <si>
    <t>80% - you have many good examples about injustices, but not so much about results.  Your body paragraphs are really all about the same subject of injustices and a little about what was done to fight them.  You do have a strong conclusion.  GOAL: be sure to answer ALL the parts of the essay task in your body paragraphs.</t>
  </si>
  <si>
    <t>80% - This is a big improvement, but we still have a ways to go.  Your hook and introduction were excellent, and you did ahve a number of examples.  However, you need more examples from the documents in the DBQ packet.  GOAL: use at least 5 documents as examples in a DBQ essay.</t>
  </si>
  <si>
    <t>80% - Wendy - you have some good work in here, especially your first body paragraph. However, you don't do describe enough documents and your intro and conclusion could be improved.  GOAL: use at least 5 different documents to provide your examples and describe them in detail.</t>
  </si>
  <si>
    <t>90% Excellent examples Yong Mei, including so many details for each one.  You also had solid explanations.  The area to improve most is structure.  Be sure to write a clear thesis that covers the different parts of the task, and also write transition sentences between paragraphs.  GOAL: Write a clear thesis statement with transitions sentences between paragraphs.</t>
  </si>
  <si>
    <t>did not get to the essay, writing very long and involved answers on the short answer questions.</t>
  </si>
  <si>
    <t xml:space="preserve">Eric, you did not complete the essay.  Although, you used some evidence to support your argument, you didn't describe the documents to help you make a strong argument.  Goal: You should try to follow seek paragraph and follow a proper introduction, body and conclusion structure.  </t>
  </si>
  <si>
    <t>(2) 70% Good description of documents. GOALS: add explanations, dont switch between past and present tense, no personal pronouns like I wonder..., and proofread for sentences that are much too long.</t>
  </si>
  <si>
    <t>88% - A much improved essay including a clear introduction with thesis statement. You continue to use strong examples (but you did not cite them) and also explain your examples well.  GOAL: write transition sentences at the end of your paragraphs that connect one paragraph to the next.</t>
  </si>
  <si>
    <t xml:space="preserve">Wing, you did a great job providing detail and descriptions for each of your argument.  The evidence you provided also support your argument.  Your paragraph structure could be improved to have an intro, body and conclusion.  GOAL: Essay structure needs an introduction, body and conclusion.  </t>
  </si>
  <si>
    <t>A well structured essay with clear intro, body paragraphs and conclusion. However, you need to discuss and analyze more documents which will make your body paragraphs longer and more interesting.  GOAL: Use more documents to help prove your argument.</t>
  </si>
  <si>
    <t xml:space="preserve">(1.6) 69% Good ideas and document description. Some paragraphs are too long and wordy, stick to 2-3 examples.  GOAL: Make short clear sentences, add explanations. </t>
  </si>
  <si>
    <t>Gui Ting - Your writing is improving, but there is still a lot left to improve upon.  You used a lot of information from your documents, which is good.  You also had a clear paragraph structure with an introduction (a little bit short) and a conclusion (also short).  GOAL: improve your explanations. How did all of your evidence help prove your thesis that people moved for many reasons and that life in America could be hard?</t>
  </si>
  <si>
    <t>80% Some good examples and explanations, but the structure is messy.  Each paragraph needs to have a clear topic sentence that says what the paragraph will be about.  For example, "African-Americans experience many different injustices."  Your topic sentences often include examples and details, but that should happen inside the paragraph.  GOAL: clear topic sentences for every body paragraph.</t>
  </si>
  <si>
    <t>68% - Jun Chao - I can see you made a bit of an effort, but you need to use your time in class more wisely and work at all times.  GOAL: use examples from at least 3 documents.</t>
  </si>
  <si>
    <t>88% - very good essay Jia Rui! You have so many great examples, and explain them well. Your introduction could be better, and for some reason your last two paragraphs are the same.  GOAL: improve the introduction by adding a hook and not staying so close to the language in the historical context.</t>
  </si>
  <si>
    <t>82% - a very good essay, but uneven.  Parts of it were excellent (your first two body paragraphs) but you did not address how gay people fought for their rights in as much detail.  GOAL: address all parts of the task thoroughly.</t>
  </si>
  <si>
    <t>some evidence of a concluding sentence, very little description of documents and very little analysis.</t>
  </si>
  <si>
    <t>You have great examples, but most of the rest of your essay needs improvement.  Your explanations do not EXPLAIN how the examples prove the statement.  It is not enough to say that "my examples connect. . . " and then just repeat your statement.  You need to EXPLAIN why.  Also, you do not have a conclusion.</t>
  </si>
  <si>
    <t>Corey, i'm glad you even started your essay this time, but the half a paragraph you have is not enough to constitute an essay and is not in SEEK. GOAL: Complete an essay</t>
  </si>
  <si>
    <t>77% - This is a strange essay.  This seems more like a short story than an essay.  There should not be dialogue in a history essay, and it should not be historical fiction.  You should present the facts in a logical way to help you prove your thesis.  There should be clear paragraphs that help you do this.  Before writing your next essay, be sure to look at a few examples of other students.  GOAL: Write clear, seek paragraphs as you body paragraphs.</t>
  </si>
  <si>
    <t>did not get to the essay as he fell asleep.  GOAL: Finish the essay.</t>
  </si>
  <si>
    <t>94% - You continue to improve your writing.    You included more detail in your exmaples which was your goal, and wrote a strong intro and conclusion.  You can still improve your analysis of the documents by making inferences into the document.  GOAL: When describing the document examples, make inferences that better help the reader understand the importance of the document.</t>
  </si>
  <si>
    <t>What an excellent essay Qing Li!  You wrote about many different documents, explained them in detail and included thought provoking introduction and conclusion.  This was your best writing so far this year, and shows how far you have come and improved. GOAL: Be sure to include transition sentences, and add some additional information about the topic that is not in the documents.</t>
  </si>
  <si>
    <t>Xiu Lan - You need to use at least 5 documents in your essay.  To do this, you probably need to work through your short answer questions more quickly.  For your short answers, you often don't need to write more than a sentence or even a phrase.  GOAL: Use at least 5 documents and explain them all!</t>
  </si>
  <si>
    <t>Last Name, First Name</t>
  </si>
  <si>
    <t>It looks like you ran out of time Yao Kun, and had to rush.  GOAL: work more quickly through the short answer so you have time to write a more complete essay.</t>
  </si>
  <si>
    <t>(2.3) 75%- Ting Ting, You used your facts very well as examples, the structure of the essay was very clear, and paragraphs 4 and 5 were very well written. You still need to work on proofreading for grammar- word endings, explaining your examples more, and using transition words in all of your paragraphs. GOAL: Explain examples more and using transition words</t>
  </si>
  <si>
    <t>85% Very good essay Olivia, with many examples and explanations.  The areas to improve on your next essay are the Ks in SEEK, and the conclusion.  The K should be a transition from one body paragraph to the next.  It should link the two together.  The conclusion should be a generalization (History has taught us. . .)  GOAL - improve the K and conclusion.</t>
  </si>
  <si>
    <t>Alicia, good start, intro is nice and clear, but missing a thesis. 1st body has a good start with nice language, but needs to be proofread for capitalization and grammar. In addition, paragraph 3 and conclusion were unfinished. GOAL: Complete the entire essay.</t>
  </si>
  <si>
    <t>82% - Your SEEK paragraphs are getting better, as is your introduction.  Your final paragraph is both a body paragraph and a conclusion at the same time.  The last two sentences should have been the beginning of your conclusion.  In a conclusion, your should keep the reader thinking and make a generalization "history has taught us. . . "  GOAL - Write a paragraph conclusion that keeps the reader thinking.</t>
  </si>
  <si>
    <t>75%  of students achieve a cumulative score of 1</t>
  </si>
  <si>
    <t>descriptions of many documents including a clear thesis, little analysis of the documents, a clear introduction but short and underdeveloped conclusion.</t>
  </si>
  <si>
    <t>85% - Good essay kevin. The documents your wrote about were described and analyzed well. You had a clear intro and thesis, and a conclusion.  GOAL: write about more documents, at least 5.</t>
  </si>
  <si>
    <t>75% - You have the beginnings of a good essay, but everything could be better.  You need more examples in your body paragraph and need to explain them more thoroughly. Also, your into and conclusion are too short. GOAL: explain your examples more clearly.</t>
  </si>
  <si>
    <t>slept through the test.  GOAL: consistency and getting a good night's sleep.</t>
  </si>
  <si>
    <t xml:space="preserve">Kwan, interesting introduction and conclusion.  You used outside information for your conclusion which is always good.  Although, you had semi strong introduction and conclusion you can improve to make your body paragraph.  GOAL: Use supportive (document) as evidence for your body paragraph and make sure to explain why your evidence is significant to your argument.  This will help make your argument and essay strong.  Follow SEEK format.  </t>
  </si>
  <si>
    <t>(0.33) 10% Hector,  Your essay is incomplete. I do see a thesis and some historical context for the introduction, but even the introduction is not in 1 paragraph. GOAL: Complete essay</t>
  </si>
  <si>
    <t>90% - Very good essay Yong Mei. You have many strong examples and explain them well.  You should cite the documents you used to find your examples though.  GOAL: write a conclusion that does more than just restate your arguments.  Write a "moral of the story" or make a connection to something else in history that helps explain this event further.</t>
  </si>
  <si>
    <t>you did a very good job on the Rosa Parks document, but failed to write about at least 5 different documents, meaning that your essay was not as developed as it could have been.  GOAL: Work more quickly in the short answer section so you have time to write about more documents.</t>
  </si>
  <si>
    <t>95% - This is an excellent essay Olivia.  You have great examples from many documents and you detail these examples and explain them so well. You have transitions sentences and a clear thesis as well.  GOAL: an introduction and conclusion that better introduce the topic an leave the reader thinking.</t>
  </si>
  <si>
    <t>You wrote one body paragraph but it wasn't in seek format.  Also, no intro or conclusion.  GOAL: write an essay that has a clear intro and conclusion, and seek body paragraphs.</t>
  </si>
  <si>
    <t>only two body paragraphs, no intro or conclusion.  mention of a few documents, but no analysis of any.</t>
  </si>
  <si>
    <t>85% Anna- really nice job at sticking to the goal of short, clear sentences. You're still using questions (with personal pronouns) for your K in SEEK- let's try transition sentences. GOAL: Use transition sentences from paragraph to paragraph.</t>
  </si>
  <si>
    <t>Excellent work Qing Li - you made great strides on this essay by describing many documents and then also analyzing some of them.  Your structure was also strong.  GOAL: use some of our new SOAPS analysis skills to help you explain the documents better.</t>
  </si>
  <si>
    <t>(2.3) 78% Andre, Excellent job getting the essay done on time. Paragraph 3 is very clear. Some sentences are run on sentences. Good job following essay structure. GOAL: Reproduce this type of essay without support aides, proofread essay, beef up conclusion</t>
  </si>
  <si>
    <t>95% Rui Wen - This is a really strong essay. I love how you were able to use some prior knowledge about the historical contributions of immigrants and the many different documents.  You also explained your documents well.  You also had a clear thesis and conclusin paragraph.  GOAL: work on your writing craft, including transition sentences, varying the sentence structure and improving the word choice.</t>
  </si>
  <si>
    <t>82% You improved your introduction so much from your last essay, great job!  However, we still have much to work on.  Most importantly, you did not answer every part of the task.  You had two body paragraphs about methods of resistance, but now paragraph about injustice.  GOAL - Be sure to answer every part of the task fully and completely in its own SEEK paragraph.</t>
  </si>
  <si>
    <t>Class 805 Geballe/Alem</t>
  </si>
  <si>
    <t>Very good first essay Jehred.  It is clear that you understand how to use documents and your reading comprehension skills are solid.  GOAL: Work on the overall essay structure.  You should have a clear introduction, each body paragraph should have a clear purpose with evidence, and then a conclusion.  We will work with you on these things.</t>
  </si>
  <si>
    <t>75% Good body paragarphs Dixon, but where is your intro and conclusion.  A good essay must have an introduction and conclusion paragraph to help tie the story together for the reader.  GOAL: write an introduction and conclusion (in addition to your body paragraphs)</t>
  </si>
  <si>
    <t>Natalie, good use of examples and information, but you are missing an intro and conclusion. Also there is no punctuation in  your paragraphs and they are not in SEEK. GOAL: Include and intro and conclusion.</t>
  </si>
  <si>
    <t>88% - very good Xiao Qian. You included many different documents and explained them well.  GOAL: write an introduction with more context so the reader understands the background information to your topic a little more.</t>
  </si>
  <si>
    <t>Zhi Wei - what happened to your intro and conclusion?  Your body paragraphs were excellent with lots of description and analysis, but your conclusion was one sentence and your intro was basically a thesis and nothing else.  GOAL: Write a complete essay!</t>
  </si>
  <si>
    <t>You can do much better on the essay if you work through the short answer questions more quickly.  You need time so you can discuss more documents, and analyze the documents in more detail.</t>
  </si>
  <si>
    <t>75% Some good details, but an incomplete essay WIlliam.  Your introduction was also too short and did not include a clear thesis.  You must work more quickly (and STAY FOCUSED) so you have time to complete all the parts of the task.  GOAL: complete an essay with intro, body paragaphs and conclusion.</t>
  </si>
  <si>
    <t>Some analysis in documents, like understanding the sequence of events and the results of actions taken.  Not enough description of the documents.  Essay has a clear paragraph structure, but all paragraphs are not well developed and do not have transitions.</t>
  </si>
  <si>
    <t>80% A well structured essay Joseph.  You have clear paragraphs with topic sentences, and good conclusion and decent intro (but no thesis statement).  Your body paragraphs could benefit with more explanation though.  You need to explain how your examples prove your statement.  GOAL: Improve the explanation in your body paragraphs.</t>
  </si>
  <si>
    <t>Description of Documents (0-4) (immigration DBQ)</t>
  </si>
  <si>
    <t>&gt;1-2</t>
  </si>
  <si>
    <t xml:space="preserve">Keven, you wasted precious time not writing your essay which is one reason why you scored low.  Your introduction and body paragraphs were interesting.  You  used a good hook in your introduction and supported your argument in your body paragraphs by using evidence from the documents.  However, you need to finish your entire essay to get full credit.  GOAL, finish the entire essay with intro, body and conclusion paragraphs. </t>
  </si>
  <si>
    <t>&gt;0-1</t>
  </si>
  <si>
    <t>Very good Wan Yi - You did everything well, but we want to make it even better.  GOAL: include more analysis of the documents using some of our SOAPS skills.</t>
  </si>
  <si>
    <t>92% What a great essay!  You have come so far this year.  Your examples are well chosen and well explained, you have a thought provoking conclusion.  GOAL: Proofread your essay and try to eliminate all first person statements (“I think. . .”).  Also, your hook could do a better job of capturing the reader’s attention.</t>
  </si>
  <si>
    <t>did not complete the short answer.  needs to work faster and stay focused throughout the essay, even when not everything is understood.</t>
  </si>
  <si>
    <t>90% - This is a better essay then your last one, largely because it is organized in a more logical way and has a much better introduction . However, I would still urge you to describe your examples more thoroughly.  Goal: describe examples (especially from teh documents) more thoroughly.</t>
  </si>
  <si>
    <t>80% Wei Lou - This is a crazy essay. You have five paragraphs, but the first four are all body paragraphs about the same topic, How African-Americans fought for their rights.  The final paragraph is about the results.  You don't have an introduction to the essay, so the essay is confusing to read.  What is the argument you are making in it?  GOAL: to write an introcution with a clear hook, historical context and thesis statement.</t>
  </si>
  <si>
    <t xml:space="preserve">(2) 73% Sze Ting- Good job finishing the essay. Sentences are short and mostly clear. Good job of document use and the rebuttal is well crafted. I do not see a thesis in the introduction, some paragraphs are not in SEEK, and many explanations of the examples are missing. GOAL: Add explanations and a thesis in the introduction. Use SEEK. </t>
  </si>
  <si>
    <t>description of multiple documents but not in depth, no analysis, no intro or conclusion.</t>
  </si>
  <si>
    <t xml:space="preserve">your structure was excellent - clear paragraphs, transition sentences and a thought provoking conclusion.  You also use a lot of evidence from the document, but did not describe all of them in a lot of detail.  Your explanations were also strong, but not always as thorough as they should be.  GOAL: Improve you explanations of the documents and how they prove your statements/thesis.  Also, you can and should bring in some outside information to supplement the evidence from the documents. </t>
  </si>
  <si>
    <t>Grade - Midterm 1</t>
  </si>
  <si>
    <t>Gui Ting - Your essay had a clear structure, and you did mention some documents, but you should discuss and analyze at least 5 documents.  Your body paragraphs should be in the SEEK format and very well developed.  GOAL:  Describe and explain more thoroughly in your body paragraph.</t>
  </si>
  <si>
    <t>You continue to improve, which is great. You used many different documents and described them in a lot of detail.  Yo ualso included explanations in each of your body paragrpahs.  GOAL: write a longer introduction with more context, and a conclusion that leaves the reader thinking.</t>
  </si>
  <si>
    <t>Grade - Midterm 2</t>
  </si>
  <si>
    <t>You used many different documents and describe them well.  You also include some analysis of the documents.  GOAL: improve your structure so that your introduction does not get too detailed, and your conclusion is not an afterthought.</t>
  </si>
  <si>
    <t xml:space="preserve">Very good Xu Yan!  You used many different documents, had a clear structure to your essay, and did some analysis as well.  GOAL: Be sure to explain how each of your documents proves your statement.  </t>
  </si>
  <si>
    <t>85% - This was a very good essay Jessica, far better than your first one.  I loved your explanations of your exmaples and how clearly they proved your topic sentences.  Your transitions sentences were also effective in leading the reader into the next paragraph.  You conclusion was solid as was your introduction.  We now want to move beyond the 8th grade level and start writing like a high school student.  One place to start would be to expand your description of your examples.  For example, instead of saying the "rosa parks refused to get up" you can actually tell more of the story of Rosa parks.  Goal - Expand your examples (perhaps write about fewer, but in more depth)</t>
  </si>
  <si>
    <t>some description of few documents, two examples of analysis, introduction and conclusion were present but underdeveloped</t>
  </si>
  <si>
    <t>did not reach the essay portion, must work more efficiently on the short answers to leave time for the essay.</t>
  </si>
  <si>
    <t>Description of many documents and a clear thesis.  Little analysis outside of the conclusion.  Clear paragraph structures but underdeveloped introduction and body paragraphs.  Some use of transition words.</t>
  </si>
  <si>
    <t>Wen Feng - Good job on the structure of your essay, as there was a clear introduction, body paragraphs and conclusion.  GOAL: to improve your analysis by explaining how your examples prove your statements (SEEK)</t>
  </si>
  <si>
    <t>(1.6)- 69% Sze Ting, you have a very engaging introduction, but it is missing the thesis. Excellent use of information and documents. Your citing of documents was very advanced. Some things to work on are: proofreading for spelling and grammar like "men's" should be "men," organizing your essay- not all of the facts in each paragraph are on topic and the paragraphs do not follow SEEK. GOAL: Add thesis and SEEK</t>
  </si>
  <si>
    <t>82% - You included so many great examples and details in your writing.  You also explained your examples well.  You introduction and conclusion were also strong. However, you can improve the S and K in your SEEK paragraphs.  The S should be general, and not include specifics.  The K should act as a transition to the next paragraph.  GOAL: Improve S and K.</t>
  </si>
  <si>
    <t>clear structure, but you want the intro and conclusion to do more than repeat the historical context.  Also, you used a number of documents, but try to describe and analyze them in more detail.  GOAL: develop all paragraphs more, including more details and analysis in the body paragraphs.</t>
  </si>
  <si>
    <t>92% - Very good essay Rui Wen.  You included many examples and described them in great detail.  You also too some chances with different parts of the essay, especially the introduction in which you used your hook to really grab the readers attention, and included an example in your into which often is a dangerous thing to do, but worked well in your case.  There are things to improve though.  GOAL: think about your sentence structure (many of your sentences are the same structure, often beginning with "They. . . ", and also be sure to cite all of the documents you use.</t>
  </si>
  <si>
    <t>92% - Excellent essay Su Ying.  You used so many documents very effectively, and explained them so well.  You also had clear and well structured body paragraphs.  GOAL: improve your conclusion so that it leaves the reader thinking about your essay.  Perhaps make a connection or a generalization.</t>
  </si>
  <si>
    <t>90% - So many excellent examples Lynelle!  You did a much better job of sticking to one idea per paragraph, but it still was a little hard to follow how all of your paragraphs fit together.  I also notices that you a are a little unclear about how to use transition sentences to connect your paragraphs together.  Finally, you do not have a clear thesis.  All of these elements are related to one another.  With a clear thesis, it will be easier to put together a logical argument to prove your thesis.  Your paragraphs will then be easier to order, and the transitions will improve.  GOAL: Write a clear thesis, and then order your paragraphs in a way to prove your thesis.</t>
  </si>
  <si>
    <t>Formative Assessment 1</t>
  </si>
  <si>
    <t>Class Total</t>
  </si>
  <si>
    <t>clear paragraphing with intro and conclusion, mention of a number of documents but no analysis.</t>
  </si>
  <si>
    <t>Weak intro and conclusion, and a long list of documens mentioned but no analysis of them.  GOAL: EXPLAIN how your examples prove your statement, and don't be lazy!!!</t>
  </si>
  <si>
    <t>clear structure with intro, no conclusion.  Mention of a few documents with one or two points of analysis.</t>
  </si>
  <si>
    <t>No clear introduction, only two paragraphs.  Some description of two documents,but not in a coordinated way.  No analysis or thesis.</t>
  </si>
  <si>
    <t>did not get to the essay. Needs to work more quickly through the documents and build endurance for difficult tasks.</t>
  </si>
  <si>
    <t>75%  You had a lot of good thinking in your essay, and used a few documents to support your ideas.  However, your essay was difficult to read because your paragraphs were not logically formatted.  Try to follow the seek format with a clear statement, examples, explanation and concluding statement.  Also, your into should be more of your own words, and be sure to proofread your work.  GOAL: Write body paragraphs using clear SEEK format.</t>
  </si>
  <si>
    <t>Mei Xin - you did a much better job than on your pre-assessment, as you were able to write 4 complete paragraphs.  However, you still have room to improve by describing the documents that support your thesis more thoroughly and explaining them well.  GOAL: Describe at least 5 documents in your essay and explain how they prove your argument.</t>
  </si>
  <si>
    <t>Lily - You used many documents and described them well, but you do not have a clear introduction, and your conclusion was really just a sentence.  GOAL: Write a clear intro and conclusion in your essay.</t>
  </si>
  <si>
    <t>David - you have some good evidence, but the essay is not complete.  You did not write a conclusion, and you had very little explanation of your examples. You did mention five different documents though. GOAL: Write an intro, body paragraphs and a conclusion.</t>
  </si>
  <si>
    <t>85% Jia Wei - good essay (although I think most research now supports the idea that people are born gay - it isn't something that is learned or can be taught).  You do have many examples, both from the documents and also from your own experience.  GOAL: avoid using information that contradicts your thesis without saying why it is wrong.  At times, your presented arguments against gay rights, but then did not disagree with them. If this is what you believe, that is fine, but it would have made more sense to pick a different topic.</t>
  </si>
  <si>
    <t>did not answer any questions.  completely paralyzed.  Needs to work on overcoming obstacles and resilience.</t>
  </si>
  <si>
    <t>lots of specific description but not a well developed thesis.  Little analysis and no conclusion.</t>
  </si>
  <si>
    <t xml:space="preserve">Pre-Assessment </t>
  </si>
  <si>
    <t>(2.3) 73% Great citing of documents. GOAL: Write in SEEK using graphic organizer, don't use personal pronouns like I think...</t>
  </si>
  <si>
    <t>Good Yi Tong - Your writing continues to improve, but your introduction and conclusion as still not as well developed as your body paragraphs.  You also do better describing the documents than explaining how the evidence proves your thesis/statement.  GOAL: Do more explaining of how the documents prove your thesis.</t>
  </si>
  <si>
    <t>Student 816</t>
  </si>
  <si>
    <t>Did not complete an essay though there was time. GOAL: finish essay</t>
  </si>
  <si>
    <t>Excellent Ashley.  You used many different documents in your essay, you structured your essay clearly with well developed paragraphs and a great conclusion that used some of your own knowledge.  GOAL: do more analysis of the documents using some of our SOAPS skills.</t>
  </si>
  <si>
    <t>Everything seemed rushed.  Although you did mention a few documents, your intro and conclusion were so short, and you did not analyze the documents in detail.  GOAL: Work more quickly on the short answer so you have time to write the essay.</t>
  </si>
  <si>
    <t>78% Garfield - This essay has a very similar issue to your last one, which is that you don't address what the essay is asking you to do.  You need to answer both bullet points in the task box on the front of the essay, but you only answer one.  basically, you didn't write half the essay. You need a clear thesis, which will hopefully keep you on track for the rest of the essay.  GOAL: Answer all parts of the essay.</t>
  </si>
  <si>
    <t>This has the making of an excellent essay, but you ran out of time.  I think you still need to work more quickly through your short answer questions so you have time to write the essay portion.  GOAL: Work more quickly through short answers to leave at least 50 minutes to write the essay.</t>
  </si>
  <si>
    <t>70% - Your one body paragraphs was great. You had many examples and explained them well.  But, this essay only had one body paragraph.  No introduction, or conclusion or second body paragraph (beyond a topic sentence.  GOAL: write all of the body paragraph and an intro and conclusion.</t>
  </si>
  <si>
    <t>95% Excellent job Ashley.  You used many documents and explained them very well.  You also had a clear thesis and a thought provoking conclusion.  GOAL: Proofread you essay and try to eliminate as many grammatical errors as possible.  Also, be sure you have transitions between paragraphs.</t>
  </si>
  <si>
    <t>introduction but no clear thesis, no analysis of the documents, no conclusion or transitions.</t>
  </si>
  <si>
    <t>student 804 (higher level)</t>
  </si>
  <si>
    <t xml:space="preserve">95% Excellent essay Sophia.  You use so many documents, explain them well and progress logically through your arguments.  Your writing is very persuasive - you almost had me convinced!  GOAL - improve your introduction so that your hook is more captivating.  One trick could be to pull a quotation out of one of the documents that you think is very important.  In any DBQ, there will always be documents that you could quote from.  </t>
  </si>
  <si>
    <t>78% - Much improved Jacky - you have many more examples and include details for them. You also have a clear intro and conclusion, although your conclusion could do a better job of telling the "moral of the story."  Your essay was a bit difficult to read because of the many grammatical errors.  GOAL: Proofread for capitalization, punctuation and spacing (there should always be two spaces after a period!)</t>
  </si>
  <si>
    <t>Class Averages</t>
  </si>
  <si>
    <t>Jason - you continue to improve, but there are some mistakes you are still making which you should fix.  First, you must use 5 different documents AND describe them in detail.  Both your introduction and conclusion were too short.  You can use more background information in your introduction, and then think of how make your conclusion more thought provoking. GOAL: describe 5 different documents in detail and explain how they prove your statement and/or thesis.</t>
  </si>
  <si>
    <t xml:space="preserve">(1) 63% Corey- nice start, good thesis, good use of examples, but you did not finish the essay. GOAL: Finish essay and add explanations. </t>
  </si>
  <si>
    <t>some description of documents.  Introduction undeveloped with no clear thesis (but did have a hook!), very little analysis.  almost no structure to the essay except for a concluding sentence and a brief intro.</t>
  </si>
  <si>
    <t>Very good essay Cindy!  Your structure was clear (intro with hook and thesis, transition sentences, great conclusion), and you chose strong examples to prove your statements in your body paragraphs.  IN the future, you can now write in more detail about your examples.  You did this with the march on Washington, but not so much the other events.  By writing in more detail, you will have more explaining to do, which will lead you to write a more in depth essay.  GOAL: se more detail when describing your examples.</t>
  </si>
  <si>
    <t>Student 805</t>
  </si>
  <si>
    <t>85% Your writing continues to improve!  Your examples were more thorough, and your explanation more clearly proved your statement.  Your third body paragraph (about results) sort of became a conclusion paragraph for your essay, but it makes sense.  One area to improve is your paragraph structure.  Now that you are writing more complete and thoughtful examples (emmitt till was great!) your paragraphs are going to get to be too long.  At this point, you may want to split your paragraphs into two when they get too long.  Even if that means you only have one example (but lots of details about that one example), you will be fine.  GOAL - Continue to include a lot of detail about your example and split your body paragraphs in a logical way.</t>
  </si>
  <si>
    <t>Student 806</t>
  </si>
  <si>
    <t>Jia Fu - You need to write a lot more.  Although you had paragraphs, they all were too short and did not accomplish the task.  You need to write about at least 5 documents in a dbq essay, and you did not.  GOAL - Describe and analyze at least 5 documents in a dbq essay.</t>
  </si>
  <si>
    <t>Fang Zi - You must work much more quickly through the short answer documents so that you have time to complete all parts of the essay well.  Your intro was short, and you had only one body paragraph and no conclusion.  GOAL: Work more quickly, be more thorough.</t>
  </si>
  <si>
    <t>95% - Wow - a really great essay Jessica.  You described the documents well, explained how they proved your statement and had a clear thesis that your proved.  There were some grammatical errors, and you did not include transition statements.  Also, stylistically, be careful about using too many questions in an essay.  Sometimes lots of questions can cause your own voice to be lost because you are asking, but not telling.  GOAL: eliminate the grammatical errors and add a stronger hook and transition sentences.</t>
  </si>
  <si>
    <t>one mention of information in a document, no analysis, only one paragraph.</t>
  </si>
  <si>
    <t>75% - you have some good examples in this essay, but there are a few places to improve.  First, you should write a clear thesis, or argument, in your introduction.  What is your essay going to prove?  Also, you conclusion is too short and not based on what we practiced in class.  Finally, be sure to proofread to get rid of the grammatical errors that take away from the reader's experiecne.</t>
  </si>
  <si>
    <t>Fang Zi - It was hard to read your essay because there was so little punctuation (also a random paragraph that looked copied from the Women's rights essay!).  You had some good details, but the essay was so disorganized that it was hard to tell what arguments you were making.  Each paragraph should have a clear topic, and your topic sentence should tell the reader what it is. GOAL: write with clear topic sentences in all paragraphs and proper punctuation.</t>
  </si>
  <si>
    <t>78% - Jia Fu - you have some good information, and one excellent body paragraph.  It is clear you understand how to write a good body paragraph, but you must be more consistent and do it for a whole essay.  GOAL: Write every body paragraph in a complete way in SEEK format.</t>
  </si>
  <si>
    <t>(2) 70% Alvin, Very good structure, solid and simple statements, and interesting "Keep the reader thinking" sentences. All transitions are present and decent explanations of examples. Some things to improve on are: too many details in the introduction, not enough background and no thesis. Your examples could be described a little more to add more excitement to your writing, and more proofreading needs to happen especially writing in capital letters. GOAL: Capital letter and more description of examples.</t>
  </si>
  <si>
    <t>(2) 70% Andy, the goals for his essay come from the last essay on women's civil rights, not your own made up goal. You partially attained your goal because you started writing in SEEK but you did not complete all 5 paragraphs. Your intro was well written with a pretty clear thesis and your paragraph 1 has an excellent statement and examples. But there is no explanation. In addition your next body paragraphs are not in SEEK and do not address the bullet points from the question about methods of resistance and results. Also, there is no conclusion. GOAL: Finish essay and write all body paragraphs in SEEK. In addition proofreading for grammar.</t>
  </si>
  <si>
    <t>Su ying - Another excellent essay!  You explained and analyzed the documents so well, and you wrote a great conclusion making the connections to your father and the challenges he faces with the language.  GOAL: describe the documents in a bit more detail so the readers clearly understands what the document says and what its main idea is.</t>
  </si>
  <si>
    <t>80% - Yao Kun - if your goal is to get a good grade, you need to spend more time in class focused on writing and learning from our minilessons than you do talking.  there are a few problems in this essay that you would not have had you been paying close attention.  First, you need a clear thesis in the first paragraph.  Second, you do not cite your documents properly (instead of writing "I got this from document two", you just put (document 2) after the period at the end of the sentence.  GOAL: clear thesis, proper citation of documents.</t>
  </si>
  <si>
    <t>Annual Growth - Description</t>
  </si>
  <si>
    <t>72% Jia Sheng - you have the beginning of a good essay, which some documents and a little bit of explanation.  Your next step is to finish an essay.  GOAL: Write an intro, conclusion and as many body paragraphs as there are bullet points in the task box.</t>
  </si>
  <si>
    <t>some description of documents, but no noticeable organization or analysis.</t>
  </si>
  <si>
    <t>(2.3)- 75% Zhi Wen, The introduction is very engaging, good use of facts and documents, and a very interesting and engaging conclusion. Some things to work on are: there is no thesis in the intro, proofread for mechanics especially capitalization, grammar, and punctuation. Some paragraphs do not have a "keep the reader thinking" sentence, add more to the explanations of the examples, and finally, never use personal pronouns in historical writing like I, Me, Mine, You, We, etc... GOAL: Add thesis and no personal pronouns.</t>
  </si>
  <si>
    <t>You had a very clear structure to your essay, and described a number of documents.  GOAL: Improve your explanations in your seek paragraphs and make specific reference to documents numbers ("In document 4. . .")</t>
  </si>
  <si>
    <t>Very good essay Shuwen, it shows a lot of improvement!  You used a variety of documents effectively, and explained them.  You also had a clear introduction and conclusion. Your body paragraphs shoule be more thorough in order to improve your writing.  Describe the documents more fully and explain how these documents prove your thesis.  Also, be sure you have final sentences in your body paragrapsh that transition into the next paragraph.</t>
  </si>
  <si>
    <t>some description of documents.  Introduction undeveloped with no clear thesis, very little analysis.  almost no structure to the essay except for a concluding sentence.</t>
  </si>
  <si>
    <t>(2) 70% Andy- Good job at finishing the essay. Structure is good with 5 paragraphs. The introduction is missing a thesis and some paragraphs are not fully in SEEK- missing statements and explanations. GOAL: You need to proofread your writing by pasting it into microsoft word first to help you check for mistakes. In addition, use SEEK perfectly so that we know exactly when your examples and coming, explanation, etc...</t>
  </si>
  <si>
    <t xml:space="preserve">(2) 75% Ting Ting- Many nice ideas here and good use of documents. However, the thesis is missing from the introduction, so I am unclear about what the essay will be about. The essay is a bit long and needs to be proofread for run on sentences. GOAL: Try to keep your writing SHORT, where every sentence is necessary and you don't explain that same thing 3 different ways. </t>
  </si>
  <si>
    <t>83% - You still are improving.  Your thesis was clear, ad although you still had many spelling and grammatical errors, there were far fewer than last time.  Your body paragraphs continue to be strong, but in this essay you conclusion could have been much better.  GOAL: Write a conclusion that  explains the "moral" of the story and summarizes you main arguments.</t>
  </si>
  <si>
    <t>mention of a number of documents, but not a clear understanding of their importance or meaning.  Little structure to the essay, no analysis.</t>
  </si>
  <si>
    <t>Wow. You wrote an excellent paper Jing Yi.  You used many different documents (more than you needed!) and explained most of them well and thouroughly.  You also had a great conclusion that allowed you to link the first and second body paragraphs together and leave the reader thinking.  You could still improve your explanations a bit by making connections between the documents and pulling out and speaking about themes in the documents.  GOAL: Continue to improve explanations, looking for themes in the documents.</t>
  </si>
  <si>
    <t>80 Kevin - This is a good start to an essay, and very well structured.  You have clear paragraphs and a very good conclusion, although you don't really have a thesis statement.  In your body paragraphs, you could improve them by adding more description to your examples.  Instead of saying there was a boycott, tell the story of the boycott and then explain why it worked!  GOAL: More description in your examples.</t>
  </si>
  <si>
    <t>no clear thesis but lots of description from many documents.  Very little analysis, but some outside information.  essay in paragraphs, but without a clear introduction or conclusion, and the body paragraphs are not sequenced in a deliberate way.</t>
  </si>
  <si>
    <t>(2.3) 73% Good intro and conclusion. GOAL: Missing explanations and make short, clear sentences.</t>
  </si>
  <si>
    <t>clear thesis but few documents described in some detail, little analysis, clear intro and body paragraphs but no conclusion.</t>
  </si>
  <si>
    <t>(1.6)  69% Natalie, Nice job finishing the essay. Mostly good structure. I see examples and document use and all paragraphs are present. I see theses. However, some proofreading  still needs to happen for run on sentences and you need to explain your examples. GOAL: Use short clear sentences. Put your document in Microsoft Word to help you proofread.</t>
  </si>
  <si>
    <t>Was in the PR for most of this assignment.  Hope you enjoyed your time, because you are going to have to work extra hard to catch up!!!</t>
  </si>
  <si>
    <t>Incomplete essay without a conclusion, but lots of mention of documents.  Clear introduction with good thesis, very little analysis of the documents.</t>
  </si>
  <si>
    <t>Your essay writing has improved greatly.  This essay is well structured, you have a hook and your body paragraphs are SEEK paragraphs.  However, you need to use more documents to prove your thesis and cite them (Document 1. . . )  GOAL: Use at least 5 documents in your DBQ essays.</t>
  </si>
  <si>
    <t>mathew - this is not your best work.  You slept for the last half hour of the test instead of writing a great essay.  GOAL: take pride and your work and do something you can be proud of.  You should have the same feeling after writing an essay as you did when you finished your Tammy Video - pride.</t>
  </si>
  <si>
    <t>very good Ashley - you used many different documents, and explained them.  You also had a clear introduction and conclusion.  GOAL: Do more analysis of the document using some of our SOAPS skills.</t>
  </si>
  <si>
    <t>Niklas - you are making great progress with you English.  I am impressed that you were able to finish all but one of the short answer questions.  The only question you struggled with was the graph, in which you interpreted the questions differently.  GOAL: Finish all of the short answer and write one body paragraph in SEEK format.</t>
  </si>
  <si>
    <t>Clear introduction, but body paragraphs were copied chunks of the documents.  You cannot copy so much text in an essay, or else it is no longer your work.</t>
  </si>
  <si>
    <t>88% Jia Wei - you are writing so well.  Your explanations in particular were very strong, and the examples you chose all helped prove your statements.  GOAL: write a more thought provoking conclusion, and vary your sentence structure a bit.</t>
  </si>
  <si>
    <t>92% - Excellent essay!  You used many different documents persuasively and explained them very well. You also had a clear introduction (although perhaps too many questions in your hook).  GOAL: In your conclusion, try to leave the reader thinking by either concluding with a good generalization, or by making a connection to another related topic.</t>
  </si>
  <si>
    <t>(1.6) 66% Good thesis, but there is still much work to be done in terms of proofreading.  GOAL: USe SEEK GO to write paragraphs.</t>
  </si>
  <si>
    <t>Good essay Wei Lou.  The documents you referenced you explained very well, and you had a clear structure to your essay.  GOAL: use more documents to help prove your thesis.</t>
  </si>
  <si>
    <t>Inness - Very well done!  You did some excellent analysis in your conclusion when you compared the plight of African-Americans and Chinese, and you also clearly explained how your details proved your statements.  GOAL - describe the documents a bit more thoroughly so the reader understands them better - you can use some of our SOAPS skills to do this.</t>
  </si>
  <si>
    <t>70% - you are missing your conclusion and paragraph on how women fought for their rights.  You need to work more quickly in class and keep up.  Avoid distractions!  The body paragraphs you do have are good though.  You have clear explanations and examples.  Your introduction is too short though, you really need to include some background information from the writing prompt.</t>
  </si>
  <si>
    <t>85% - Katie - you have such excellent examples, and you describe them all in such detail which is great.  Your organization can be improved though.  A paragraph should have a clear topic sentence that tells the reader what it is about.  All of of the information in that paragraph should then be about that topic.  Try to stay on topic within your paragraphs, and if you need additional paragraphs, that is fine.  GOAL - clear topic sentences and focused paragraphs.</t>
  </si>
  <si>
    <t>description of multiple documents, clear thesis, some analysis of overall ideas but little of the documents themselves.  Well structured, but a very short conclusion and no transitions between paragraphs.</t>
  </si>
  <si>
    <t>85% - This is a very good essay Feng.  Your conclusion was particularly strong, and I loved how you tied your conclusion back in with your introduction as we had learned in class.  Your structure was excellent.  GOAL: in the future you should describe your documents in more detail in your body paragraphs.  You did this on occasion, but other times just mentioned them.</t>
  </si>
  <si>
    <t>(2)- 70% Natalie, You used good facts, your essay was in the correct structure, and you had some very powerful "keep them thinking" sentences. You still need to work on proofreading for all mechanics- grammar, capitalization, and punctuation. In addition, you go between past and present tense. For historical essays, keep them in the past tense. GOAL:  Proofreading and only using past tense.</t>
  </si>
  <si>
    <t>75% SLOW DOWN and be more thorough.  You try to rush through your work so quickly but then you fail to describe the documents well, or explain them at all.  GOAL: be more thorough with every part of a the SEEK paragraph.</t>
  </si>
  <si>
    <t xml:space="preserve">Zhi Wen (2) 75%- Nice job using proper structure. Very good use of documents. A modification was to use one example per paragraph, not 2. There was an attempt to explain documents, but some explanations are wordy and hard to understand. GOAL: Memorize SEEK without graphic organizer provided and include 2 examples per paragraph. As always, proofreading. </t>
  </si>
  <si>
    <t>Mei Xin - Your structure was better, with clear and well defined paragraphs including a thought provoking conclusion.  However, you still need to improve your use of documents.  GOAL: Use at least 5 documents and describe each one in detail and explain how it helps you prove your thesis.</t>
  </si>
  <si>
    <t>83% - You improved your conclusion and transition sentences greatly.  You also wrote an extra paragraph describing the documents, and did a nice job of using documents and citing them as well.  However, the one area that needs improvement is the explanation in SEEK.  Based on your color coding, it seems you are still a little confused about what an explanation is.  GOAL: improve the way you explain how your examples prove your statements in your body paragraphs.</t>
  </si>
  <si>
    <t>75% David - you have some good examples, but your body paragraphs are not all in SEEK format.  Your second body paragraph is two sentences.  The reason we want you to write in SEEK format is to guarantee that you write a complete response.  GOAL: Write all body paragraphs in seek format.</t>
  </si>
  <si>
    <t>80 - Many good details Alexia, but your organization needs a lot of improvement.  Each paragraph should be about one topic (injustice, methods or resistance etc). Your essay had each paragraph be about one event, which would be ok had you stuck to it and written about the injustice, method of resistance and result about each event.  You also did not write a conclusion to your essay, and your introduction had so many facts is seemed more like a body paragraph.  GOAL: write a clear introduction and conclusion.</t>
  </si>
  <si>
    <t>95%Wow - that is one of the best 8th grade esssays I have ever read. Your reasoning and understanding of the topic is so complete, and your arguments so airtight.  Your evidence directly supports your arguments, and you conclusion leaves the reader thinking.  GOAL: Work on the hook so that it is as captivating and as interesting as the rest of your essay.</t>
  </si>
  <si>
    <t>description of many documents, clearly structured essay but no conclusion.  Good use of transitions both between and within paragraphs.  Very little analysis of documents.</t>
  </si>
  <si>
    <t>Wow - great essay Sophia!  You did it all.  You had many different documents and discussed them in detail.  You analyzed your documents and wrote a thought provoking conclusion.  GOAL: bring in some outside information in your next essay that can supplement what the documents provide.  On high school DBQ tests (unlike the 8th grade), they expect that you use the documents but also use information from what you know.</t>
  </si>
  <si>
    <t xml:space="preserve">Stephanie: Good intro and thesis. Good description of some documents and the format is getting better. GOAL: cite your sources and documents to add more credibility to your writing. </t>
  </si>
  <si>
    <t>82% - Jason - you have many great examples, and you do a good amount of analysis of them.  Where your essay is weak is the organization.  You do not have an intro or conclusion.  GOAL: complete an intro and conclusion.</t>
  </si>
  <si>
    <t xml:space="preserve">78% - Much better Kevin - you were able to finish the essay with two body paragraphs, an intro and conclusion.  You also tried a few transition sentences, and were attempting to write explanations as well.  GOAL for next essay:  Use information from at least 5 of the documents in your essay (and reference them). </t>
  </si>
  <si>
    <t>William - you continue to improve, but you still have a lot of work to do.  You mention a few documents as evidence, which is good, but you don't do enough to describe what they say.  Also, your explanations are not thorough.  GOAL: Describe documents in more detail.</t>
  </si>
  <si>
    <t>83% - This is an improvement on your last essay, but still could be much better.  You included examples from different documents, and included a clear intro and conclusion. However, you did not explain your examples or use transition sentences to connect your paragraphs.  GOAL: clearly EXPLAIN WHY your examples prove your statements in your body paragraphs.</t>
  </si>
  <si>
    <t>Class Totals</t>
  </si>
  <si>
    <t>Only write three sentences, discussing one of the documents.  No structure, no analysis.</t>
  </si>
  <si>
    <t>Very good Cindy. You did a very good job of describing documents and explaining how they prove your thesis.  The weakest part of your essay (BY FAR!) was your introduction.  An introduction should do more than just copy the historical context, you should also include a good hook.  GOAL: Improve your introduction.</t>
  </si>
  <si>
    <t>83% - Jian Ye - your conclusion is much improved from your last essay, and you wrote a lot more as well.  However, some of the writing was copied directly from the documents.  If you copy directly, you must put the sentence in quotation marks, otherwise you are stealing someone else's work (plagiarism).  Also, you can do a better job explaining how your examples prove your statement.  GOAL - clearer explanations of you examples.</t>
  </si>
  <si>
    <t>some description of documents, but no analysis.  short introduction with a thesis, no conclusion and one body paragraph.</t>
  </si>
  <si>
    <t>You had a great idea for you conclusion, and had clear paragraphs, but everything was too short.  GOAL: build up your endurance so that you can focus for a longer period of time to accomplish the task at a higher level.</t>
  </si>
  <si>
    <t>This was fine, but you are capable of much more.  Everything was too short and not well developed.  Take more time and effort to build your arguments and explain yourself more fully.  GOAL: Be more thorough and avoid laziness.</t>
  </si>
  <si>
    <t>85% - Very good Essay Uzziah - you have five clear paragraphs, a great conclusion and a number of examples.  One place to improve it in the structure of your paragraphs.  Sometimes you ramble a bit in your explanation and repeat yourself.  GOAL - Write more clearly in your body paragraphs, clearly describing you examples and then explaining them.</t>
  </si>
  <si>
    <t>92% - Excellent essay Xinghong.  Your structure was particularly strong with a clear intro, great transition sentences and a thought provoking conclusion.  You wrote very clear SEEK paragraphs, explaining all of your details.  Your next step is to expand your description of your examples.  Instead of writing "Rosa Park refused to give up her seat. . . " provide more description of this event "Rosa Parks, a 45 year African-American woman, refused to budge when the white bus driver. . . "  GOAL - More details in your examples.</t>
  </si>
  <si>
    <t>75% Mathew - you have some good examples, and have great potential as a writer, but this essay is a mess structurally.  Each paragraph should have a clear purpose (stated in the topic sentence, or statement).  You essay wanders around, kind of like if you were having a conversation.  An essay should show more evidence of planning.  GOAL: write clear statements for each paragraph that state what the paragraph will prove, then prove it.</t>
  </si>
  <si>
    <t>Excellent essay - you used many different documents, described them in detail and had clear and thoughtful explanations of how the documents proved your statements and thesis.  GOAL: Write a conclusion and introduction that are as strong as the rest of your essay.  You conclusion should leave the reader thinking with some sort of thought provoking idea.</t>
  </si>
  <si>
    <t>clear introduction, but no mention of any documents or analysis.  Students needs to include evidence from the document.</t>
  </si>
  <si>
    <t>77% - You have a lot of information in your paragraphs.  However, there are a few things to improve.  Your introduction should do more to provide the background for your essay.  Also, you do not have a conclusion.  Finally, please pay attention to your capitalization.  It is harder to read an essay with so many capitals, becuase the reader keeps expecting a new sentence with each capital letter!</t>
  </si>
  <si>
    <t>82% Calvin - Such a good essay until the conclusion, did you run out of time?  Get lazy?  Your used strong examples and wrote clear arguments.  GOAL: Write a strong conclusion that leaves the reader thinking.</t>
  </si>
  <si>
    <t xml:space="preserve">Alexia, your essay structure was properly organized with an introduction, body and conclusion.  However, you need to further expand on each paragraphs.  You can do that by writing a hook and a thought provoking introduction. Although you provided good evidence from the documents, you should provide explanations and analysis to help you make a strong argument.( You did this in your first body paragraph but not the second)   GOAL: write a nice hook to engage the reader in your introduction as well as provide analysis for each document you provide as evidence.     </t>
  </si>
  <si>
    <t>82% You used many different documents, and explained them well.  You also have a clearly structured essay with thesis, into and conclusion.  You could use transition sentences.  GOAL: Do more explaining of the documents.  How do they prove the statement of your paragraph.</t>
  </si>
  <si>
    <t>(1) 65% Andy, there are some really great ideas in here with original thinking. However, structurally, this was supposed to be a 5 paragraph essay and I only see 4 paragraphs. The paragraph on injustices is missing, and the other paragraphs are not in SEEK format. In addition, proofread for grammar and stay in the past tense when writing about history. GOAL: 5 paragraphs and SEEK</t>
  </si>
  <si>
    <t>Cumulative Rubric Growth</t>
  </si>
  <si>
    <t>Jun Chao - You did include some good information, but your essay was too short and did not use enough documents.  GOAL: write an essay with a clear introduction, SEEK body paragraphs and conclusion.</t>
  </si>
  <si>
    <t>Jia Liang - You need to write a lot more.  Although you had paragraphs, they all were too short and did not accomplish the task.  You need to write about at least 5 documents in a dbq essay, and you did not.  GOAL - Describe and analyze at least 5 documents in a dbq essay.</t>
  </si>
  <si>
    <t>Good Jia Wei - You used 5 different documents and described them in some detail.  You also had a clear structure to your essay, including a hook in your introduction, and a thought provoking conclusion.  GOAL: Improve your explanations in your body paragraphs so that the reader clearly understands how your examples prove your topic sentences and thesis.</t>
  </si>
  <si>
    <t>82% - you have very good body paragraphs with multiple examples, and clear topic sentences.  GOAL: improve your introduction and conclusions by adding more background, and your conclusion by writing a "moral of the story."</t>
  </si>
  <si>
    <t>student 805</t>
  </si>
  <si>
    <t>75% - Nothing is wrong with this essay, but the whole thing is written at a 6th grade level.  In your seek body paragraphs, choose multiple examples and then explain them throughly.  Also, the K in seek should be different, don't always ask questions to keep the reader thinking.  GOAL: more examples, different Ks.</t>
  </si>
  <si>
    <t>(1.25) 66% Natalie, your goal for this essay came from your Women's Rights essay, not a new goal for you to make up. Too many details in the intro, though there is the start of a thesis in the introduction. I do not see a clear paragraph between results and methods of resistance, and while it is possible to combine these two ideas, i cannot tell what your point. The structure is mostly good, though you are not writing in SEEK. And again there is a lot of proofreading needed. On a positive note, I sense a lot of voice in your writing and see an element of research done. GOAL: To address all parts of the question clearly and write in SEEK. Also, to proofread for grammar.</t>
  </si>
  <si>
    <t>student 806</t>
  </si>
  <si>
    <t xml:space="preserve">no essay.  </t>
  </si>
  <si>
    <t>In China for extended period.</t>
  </si>
  <si>
    <t>78% - you have five paragaphs and some good examples.  However, there are places to improve.  First, your SEEK paragaphs should always have at least two different examples and explanations of those examples.  Also, you need a K in the SEEK paragraphs.  Finally, your punctation is wrong.   A period should come right after the last word of a sentence, and then two spaces and then a capital letter.  GOAL - Work on SEEK format and proper punctuation.</t>
  </si>
  <si>
    <t>Comments (2005)</t>
  </si>
  <si>
    <t>student 804</t>
  </si>
  <si>
    <t>Excellent essay.  You described and analyzed many different documents in detail, you had a clear thesis, and original and thought provoking conclusion and just did a great job.  GOAL: continue your excellent work, and add more analysis (like the skills we are learning in SOAPS).</t>
  </si>
  <si>
    <t>Garfield - When writing, you need to remember that you should only use words appropriate for a classroom.  "Biatches" is not one of those words.  you do a good job of explaining the injustices that Blacks faces, but then do not have the time or space to talk about the other parts of the task - the methods of resistance and results.  GOAL: Finish the essay with intro, body paragraphs and a conclusion.</t>
  </si>
  <si>
    <t>Yi Tong - Your first body paragraph was very good, but you seemed to run out of time and rush as the end.  GOAL: Work more quickly through the short answer questions sothat you have time for the essay.</t>
  </si>
  <si>
    <t>some structure with a clear conclusion that presented some analysis.  Mention of two documents, but largely copied the text without an understanding of what was being said.</t>
  </si>
  <si>
    <t>&gt;3-4</t>
  </si>
  <si>
    <t>(0) 0%Corey, you have only written 3 sentences for all 4 periods that you had to work on this essay. Your goal was to complete and essay and you have not met your goal. Please come see a teacher to remedy this situation as soon as possible. And [lease have a completed essay by week's end.</t>
  </si>
  <si>
    <t>78%Lynelle - what you have is excellent, but it looks as though you did not get ot finish your essay.  Also, your previous goal had been to write a solid thesis, and it looks like you started one but did not finish it.  If you wish, you can add to this essay and I will grade it again.  GOAL: write a clear thesis, and finish the essay at this high level of work.</t>
  </si>
  <si>
    <t>85% - your writing continues to improve Chris. You did a very good job of incorporating many documents into your essay and citing them, and also had a clear thesis and thoughtful conclusion.  GOAL: improve your explanations and transitions in your body paragraphs.</t>
  </si>
  <si>
    <t>Excellent essay Xue Wen - you used many different documents, described them in detail and had clear and thoughtful explanations of how the documents proved your statements and thesis.  GOAL: Write an introduction that is as strong as the rest of your essay.  Include a hook that engages the reader, and enough context to situate the essay in history.</t>
  </si>
  <si>
    <t>mention of many documents, but very little analysis of any.  Almost no structure to the essay, other than a concluding sentences.  Essay was basically a list of documents that appeared in the short answer section.</t>
  </si>
  <si>
    <t>Score/Comments 4(90-100) 3(80-85) 2(70-75) 1(60-65)</t>
  </si>
  <si>
    <t>85% - Very good essay Jessica, with solid explanations and examples.  An area to improve is your "K" in seek.  In an essay, the K should act as a transition from one paragraph to the next. We will be learning more about how to do this in the coming weeks.  Also, now that you are comfortable with the SEEK formula, you can start to become more creative in your paragraph structure, perhaps rotating examples and explanations instead of listing all the examples and then explaining.</t>
  </si>
  <si>
    <t>did not complete the short answer, needs to work more quickly so there is time to complete teh essay.</t>
  </si>
  <si>
    <t>Description of Documents (0-4) (Final Project Civil Rights)</t>
  </si>
  <si>
    <t>85% - You did much to accomplish your goal of writing transitions, although they will continue to improve.  A good transition not only say what will be in the next paragraph, make a connection between the current and next paragraph.  I also liked how you divided up your paragraph on injustices to have multiple paragraphs, that helped a lot.  One place to improve is your conclusion.  A conclusion should leave the reader thinking, and do more than just restate the introduction.  GOAL - write a conclusion that keeps the reader thinking.</t>
  </si>
  <si>
    <t>&gt;2-3</t>
  </si>
  <si>
    <t>Structure of Essay</t>
  </si>
  <si>
    <t>very strong essay, but did not address the documents at all.  Student relied on prior knowledge to write an essay about slavery, but did not answer the essay questions using the documents provided.</t>
  </si>
  <si>
    <t>75% - This essay is very similar to your previous one. You need to go into more depth on all the different parts of the essay. GOAL: Describe the documents in more detail, explain your examples more fully and write a clear thesis.</t>
  </si>
  <si>
    <t>strong description of documents, and clearly cited the documents referenced.  Too many wasted word and phrases such as "I will discuss. . ."  little analysis of documents.  A clear introduction, but no thesis statement.  No conclusion (appeared to run out of time).</t>
  </si>
  <si>
    <t>Clear introduction and body paragraph, but some documents were not explained.  student needs to use her own words to make sense of the documents, and avoid just copying from the documents.  Good use of transition words and phrases.</t>
  </si>
  <si>
    <t>Sze ting, you knew what the question was asking, but you forgot to include and intro paragraph and use SEEK in your 2 bodies. Good conclusion thought. Also, cite your sources. GOAL: Use SEEK in your body paragraphs.</t>
  </si>
  <si>
    <t>No intro or conclusion, documents not named and only discussed in very little detail.</t>
  </si>
  <si>
    <t>Class total</t>
  </si>
  <si>
    <t>student 816</t>
  </si>
  <si>
    <t>97% - As much as it pains me to write this, this is one of the best DBQs I have ever seen from an 8th grader.  It is not perfect, but really, really good.  You describe the documents in detail, including some original research.  You explain your examples, transition between paragraphs and write a great conclusion.  The area I want you to work on now are more stylistic.  Are you varying your sentence structure?  (sometimes longer sentences, sometimes short powerful sentences)  Are you thinking about word choice and avoiding lazy words?  Is your grammar/spelling flawless?  GOAL: refine the essay and make stylistic choices that help make the essay more persuasive.</t>
  </si>
  <si>
    <t>(2) 72% Sze Ting, your goal on the essay should be the goal that we came up with from your last writing conference and I do not see evidence of a clear thesis in the introduction. I do think you put a lot of effort in describing the documents and trying to explain them. However, I do not clearly see one paragraph for the injustices, methods, and results plus and intro and conclusion. Lastly, I think you need to do some major proofreading for grammar and complete sentences. GOAL: Write a clear thesis and address all parts of the bullets in the question.</t>
  </si>
  <si>
    <t>some mention of a few documents, but no clear introduction to the essay, no paragraphing and no analysis.</t>
  </si>
  <si>
    <t>75% - Jason - you have many good things in this essay, including clearly chosen examples.  However, there are a few places to improve.  First, your statement should not include examples. Second, your explanation must more clearly explain how your examples prove your statement.  Finally, you need to always write a "K" (keep the reader thinking) at the end of each paragraph.</t>
  </si>
  <si>
    <t>85% - This is a good essay, but could be improved in every area.  Your examples are clear, but not well developed.  You can write in a lot more detail about the  examples, which will then allow you to write more for your explanations.  Also, your conclusion could be improved a lot as well.  GOAL: Write more detailed examples.</t>
  </si>
  <si>
    <t>Samantha - You did everything asked, but nothing terribly thoroughly.  You need to develop all parts of your essay more completely. This probably means completing the short answer questions more quickly so you have time to write the essay and include discussion of at least five documents.  GOAL: go deeper.</t>
  </si>
  <si>
    <t xml:space="preserve">75% of students achieve a cumulative score of 3 </t>
  </si>
  <si>
    <t>You described a few documents well, and had a clear intro and conclusion that were too short.  GOAL: make your body paragraph align with the task in a SEEK paragraph instead of doing a paragraph per document.  THis will allow you to analyze the documents more thoroughly.</t>
  </si>
  <si>
    <t>92% An excellent essay Xue Wen!  Your explanations are so strong, and your transition sentences are clearly written, as is your thesis.  The next step for you is to put more effort into describing your examples.  Instead of writing one sentence about an example, describe the example more thoroughly even if it takes additional sentences.  GOAL - describe examples in more detail.</t>
  </si>
  <si>
    <t>Excellent essay!  You included so many documents and described them all so well.  You also explained your documents clearly and had clear paragraphs and intro/conclusion.  GOAL: Be sure to include transition sentences in your paragraphs and make your conclusion very memorable to the reader.</t>
  </si>
  <si>
    <t>(2) 75% Anna, Good examples and document use. However, the essay is very wordy and there are many run on sentences. In addition, there are far too many personal pronouns and at times it feels like you are writing a personal essay insterad of keeping a professional tone and writing an historical essay. GOAL: Write short, clear sentences. Do not use personal pronouns. Keep to the SEEK format. Add thesis in introduction.</t>
  </si>
  <si>
    <t>80% Great start for what you have, but you were not able to complete the task.  You need to work more quickly.  Goal: complete all paragraphs of the essay.</t>
  </si>
  <si>
    <t>70% - You have two good body paragraphs, but no intro, conclusion or body paragraph about results.  The biggest issue is your ability to focus in class. HOpefully having a new seat will help you with this, but you need to get your work done.  You are very bright, but don't show it off enough.  GOAL: finish an essay with intro, body paragraphs and conclusion.</t>
  </si>
  <si>
    <t>You did not do the essay.  You need to work much more quickly in the short answer questions so you ahve time to write the essay.</t>
  </si>
  <si>
    <t xml:space="preserve">90% - Very good essay Katy.  You have a very strong hook (a little creepy, but. . .), many great examples and explanantion for most of your examples.  Two area that you could improve are your thesis and your conclusion.  GOAL: Write a clear thesis that incorporates BOTH parts of the task.  </t>
  </si>
  <si>
    <t>You are still improving Wan Yi.  You provided so much explanation and analysis in this essay, which was great.  However, you still could do more to actually describe the information in the documents.  You should use more sentences to really explore what a document says that help you prove your thesis.  Also, your introduction could be stronger if you had a better hook.  GOAL: More fully describe the documens you use in your essay.</t>
  </si>
  <si>
    <t>did not get to the essay portion of the test.  needs to work more quickly through the documents.</t>
  </si>
  <si>
    <t>75% of students achieve a cumulative score of 2.67</t>
  </si>
  <si>
    <t>80% - You continue to improve your writing. The body paragraphs had strong statements and supporting examples.  Your introduction had some good background information as well.  There are some things to improve.  You need a clear thesis in your introduction that says what the argument in your paper will be.  Also, you need a conclusion (it looks like you ran out of time).  Finally, you need to clean up the spelling.  Wherever there is a red squiggly line under a word, it is spelled incorrectly.  Right click on the word and it will give you suggestions.  GOAL - write a clear thesis, check for spelling.</t>
  </si>
  <si>
    <t>described a couple of documents, but not clearly.  No analysis, and no structure at the essay level.  some structure to the paragraph.</t>
  </si>
  <si>
    <t>82% - Good essay Zhao Weit, but you could do better.  You had many exampels that you clearly described (although you could describe them even better).  Also, your structure was good with an intro, body paragraphs and conclusion.  Your explanations were kind of lame though.  An explanation should be more than "this shows that. . . "  You should really explain WHY the example proves the statement.  GOAL: IMprove explanation.</t>
  </si>
  <si>
    <t>Women's Civil Rights Essay</t>
  </si>
  <si>
    <t>78% - You have a lot of great information in your essay.  You first body paragraph is very strong, using multiple documents.  GOAL: finish your essay by writing two body paragraphs and a conclusion.</t>
  </si>
  <si>
    <t>90% - Very good essay Ashley. You describe the documents well and explain them too.  You have a clear intro and conclusion.  GOAL: improve your "K" in seek.  You should have transitions between paragraphs that give the reader a sneak preview of what the next paragraph will be about.  I can help you with this.</t>
  </si>
  <si>
    <t>You had a clear intro and conclusion, although both were a bit short.  You had some good analysis of the documents you chose to discuss, but you did not discuss enough documents.  GOAL: use at least 5 documents to help you write the essay.</t>
  </si>
  <si>
    <t>Comments (2006 Test)</t>
  </si>
  <si>
    <t>90% very good essay Nancy.  So many examples, a clear thesis and strong conclusion.  GOAL: use at least 5 documents and cite them, and do not use so many "I" statements in your essay writing.</t>
  </si>
  <si>
    <t>Jia Fu - You included many different documents which was great, and your conclusion was very thoughtful as well.  You need to do more explanation of your documents.  You did this a little bit in your first body paragraphs, but then didn't do any afterwards.  GOAL: Explain your examples.</t>
  </si>
  <si>
    <t>85% Jason - your explanations are improving a lot. I like that in each body paragrpahs you explained how your examples helped to prove your statement.  GOAL Improve your intro so it is more of your own words, and conclusion so that it leaves the reader thinking.</t>
  </si>
  <si>
    <t>85% - a very good essay Inness! You have many examples from a variety of documents. You also describe and explain your examples well.  You have a clear introduction and conclusion as well.  You could improve your essay by being more careful with your words.  If you write that "Gay people have been discriminated against since teh beginning of US history" then you need to have at least one example from the beginning of history. GOAL: write statements for your body paragraphs that you are able to prove, and write transitions at the end of your body paragraphs that link the paragraphs together.</t>
  </si>
  <si>
    <t>Xinghong - your structure was excellent - clear paragraphs, transition sentences and a though provoking conclusion.  You also use a lot of evidence from the document, but did not describe all of them in a lot of detial (and didn't cite them all either).  GOAL: improve your expanations.  In your body paragraphs you want to be very explicit about how the examples prove the statement.  You did this once, but you want to do it more consistenlty and thoroughly.</t>
  </si>
  <si>
    <t>75% - incomplete. The body paragraphs you have so far are very good, but you did not get to the second half of the essay about methods of resistance, and you did not write a conclusion. You need to pace your work better so that you have time to finish.  GOAL: finish essay with a strong conclusion.</t>
  </si>
  <si>
    <t>75% You did not finish your essay.  This essay should have had at least 5 paragraphs, but you wrote three.  GOAL: write an intro, conclusion and at least as many body paragraphs as there are bullet points in the task box.</t>
  </si>
  <si>
    <t>Shuwen - very good job, although I think you could have done a bit more analysis of the documents and explained them more thoroughly.  Think about using some of our SOAPS skills.  GOAL: Use SOAPS skills to help analyze the documents in a dbq.</t>
  </si>
  <si>
    <t>65% - Once you began working, you were able to write a few good sentences. However, you need to get working more quickly.  In the future, i will help you create an outline and you will then write the paragraphs on your own.  Once you understood the structure, you were able to complete the pieces.</t>
  </si>
  <si>
    <t>You did not write the essay.  GOAL: Work more quickly through the short answer so you have time to write the essay.</t>
  </si>
  <si>
    <t>82% - this is a good essay Xu Yan, and we will work to improve your writing in the next essays.  You did a very good job of using examples from many different documents.  You also had a strong conclusion and a clear introduction.  However, your thesis did not address both bullet point in the task (you did not say anything about methods of resistance in your thesis).  As a result, you did not have a paragraph that was only about methods of resistance.  GOAL: address all parts of the task completely.</t>
  </si>
  <si>
    <t>75% - Much better than your first essay, but still a lot to improve on.  You had many different examples, but they were not well organized.  For your next essay, focus on making your body paragraph SEEK paragraphs.  The key for you will be to have a clear statement as the first sentence of your body paragraphs.  All of the examples in that paragraph should then prove the statement.  GOAL - write clear, SEEK paragraphs as the body paragraphs in your essay.</t>
  </si>
  <si>
    <t>one mention of a document, very little analysis, one paragraph long with no thesis.</t>
  </si>
  <si>
    <t>Jacky - your essay has a clear structure, which is great.  Your introduction and conclusion accomplish their purposed, and  your body paragraphs are written in clear seek format.  GOAL: go into more depth in your body paragraphs.  Instead of just mentioning a detail from a document, really describe what the document says/shows.  Instead of writing a one sentence explanation, get into more of a discussion about how the examples prove the statement.  In other words, go much deeper.</t>
  </si>
  <si>
    <t>85% - Very good essay Jun Ru. You use many different examples, explain your ideas and have clear paragraphs with clear topic sentences.  GOAL: improve your introduction by writing a thesis that addresses all parts of the task (the bullet point in the essay description)</t>
  </si>
  <si>
    <t>Not bad Joseph, but you still have a lot of room to improve.  Most importantly, you need to talk about more documents in your DBQ writing and do more analysis of them.</t>
  </si>
  <si>
    <t>85% - Good essay Yi Ping.  You have many examples (but don't cite them all).  You also have a clear introduction and conclusion.  GOAL: Pay attention to capitalization (beginning of sentences!!!) and work on your transition sentences between paragraphs.</t>
  </si>
  <si>
    <t>78% Ben - this is not a complete essay.  You should have had three body paragraphs.  Also, your introduction and conclusion are a bit short.  GOAL: be sure to answer every part of the task and write a complete introduction and conclusion.</t>
  </si>
  <si>
    <t>80% - So many examples and explanations, but the essay was hard to follow because you had not proofread it.  Your essays ideas should move in a logical way - don't just write the first thing that pops in your head.  Also, you did not write a conclusion.  GOAL: write a conclusion and clean up the structure of your essay.</t>
  </si>
  <si>
    <t>97% - WOW - Amazing work Kevin!  You have great examples, you explain them well, you write clear transitions, you have a hook and powerful conclusion - this was tremendous work.  GOAL: clean up your essay so there are no grammatical or sentence errors - at time the sentence fragments or poorly chosen words made it confusing.</t>
  </si>
  <si>
    <t xml:space="preserve">92% - Very good essay Ashley!  You used many examples from different documents and explained them well.  You have a clear introduction and strong thesis.  GOAL: work on your transition between your paragraphs. They should help link one paragraph to the next.  </t>
  </si>
  <si>
    <t>82% - this was a very strong essay.  Your structure was excellent, with clear introduction and well written conclusion, including three solid body paragraphs.  The place you still need to improve the most is your explanations.  You must think about how the examples you choose prove the statement, and then explain your thinking.  It is kind of like "showing your work" in math class.  We want to know why you think the examples prove the statement.  Also, checking your paper for capitalization is always a good idea.</t>
  </si>
  <si>
    <t>Niyah - your essay was sold, but you didn't use enough documents.  You should use info from at least 5 documents in your essay.  The documents you did use you explained well, but could have described more thoroughly.  Also, you conclusion was not great.  Perhaps you ran out of energy to write a good conclusion, but building endurance is an important test taking skill.  GOAL: Build your endurance, use 5 documents and write a thought provoking conclusion.</t>
  </si>
  <si>
    <t>clear topic sentence in first paragraph, but did not use evidence or analyze documents.</t>
  </si>
  <si>
    <t>Description of Documents (0-4) African American Essay</t>
  </si>
  <si>
    <t>d'angelo, good start and very good citation of documents and mostly in SEEK, but missing the explanation. Also missing the intro, conclusion, and 2nd body paragraph. GOAL: Complete all paragraphs for essay.</t>
  </si>
  <si>
    <t>Good beginning and description of examples. Missing intro, conclusion, paragraphs are not in SEEK, and there is little punctuation throughout the paragraph. GOAL: Include an intro and conclusion.</t>
  </si>
  <si>
    <t>93% -  A very strong essay, although you make some conclusions that you do not support (twice you say the movement ended, but each time you say this was after a different historical event!).  Also, some of the facts were wrong, for exmaple MLK was assassinated four years AFTER the civil rights act was passed.  However, you do include so many great examples, and you explain them quite well.  One area to work on is your thesis. You should have a one sentence thesis that tells the reader exactly what you will prove in your essay.  GOAL: write a clear thesis statement.</t>
  </si>
  <si>
    <t>you did a good job on the two topics you talked about in your body paragraphs, but you need to use more documents in your essay.  When you use them, be sure to describe them and analyze them as well.  Your structure was good with a clear intro and strong conclusion.  GOAL: Use more documents to prove your thesis.</t>
  </si>
  <si>
    <t>ting ting, excellent examples and very good explanations. However, you confuse all your injustices for methods of resistance and vice versa or possibly they are all closely related but it is coming across as unclear. GOAL: proofreading needed.</t>
  </si>
  <si>
    <t>85% - you chose excellent examples and explained them mostly well.  You could improve on your transitions, especially between paragraphs.  Also, now that you know how to write a SEEK paragraph, you can start experimenting with different styles (example, explanation, example, explanation).</t>
  </si>
  <si>
    <t>Description of Documents (0-4) (African American Rights Essay</t>
  </si>
  <si>
    <t>Wan Qing - your essay is good all around, and now we want to make it great.  You have a clear structures, use many different documents and explain your documents in some detail.  GOAL: Be more descriptive when working with your documents, and be sure to explain them thoroughly.</t>
  </si>
  <si>
    <t xml:space="preserve">Yong Mei, Great Job with this essay!!! Amazing job with providing lots of description, analysis,structure and a thought provoking conclusion.  Your essay was clear because each of your paragraphs followed SEEK and you carefully used supporting documents.  GOAL: You can bring in outside information to help you make an even stronger argument. On high school DBQ tests (unlike the 8th grade), they expect that you use the documents but also use information from what you know.  </t>
  </si>
</sst>
</file>

<file path=xl/styles.xml><?xml version="1.0" encoding="utf-8"?>
<styleSheet xmlns="http://schemas.openxmlformats.org/spreadsheetml/2006/main">
  <fonts count="8">
    <font>
      <sz val="10"/>
      <name val="Arial"/>
      <family val="2"/>
    </font>
    <font>
      <b/>
      <sz val="10"/>
      <name val="Arial"/>
      <family val="2"/>
    </font>
    <font>
      <sz val="11"/>
      <color indexed="14"/>
      <name val="Arial"/>
      <family val="2"/>
    </font>
    <font>
      <sz val="11"/>
      <color indexed="13"/>
      <name val="Arial"/>
      <family val="2"/>
    </font>
    <font>
      <sz val="10"/>
      <color indexed="13"/>
      <name val="Arial"/>
      <family val="2"/>
    </font>
    <font>
      <sz val="8"/>
      <name val="Arial"/>
      <family val="2"/>
    </font>
    <font>
      <b/>
      <sz val="8"/>
      <name val="Arial"/>
      <family val="2"/>
    </font>
    <font>
      <sz val="10"/>
      <color indexed="14"/>
      <name val="Arial"/>
      <family val="2"/>
    </font>
  </fonts>
  <fills count="11">
    <fill>
      <patternFill/>
    </fill>
    <fill>
      <patternFill patternType="gray125"/>
    </fill>
    <fill>
      <patternFill patternType="solid">
        <fgColor indexed="14"/>
        <bgColor indexed="64"/>
      </patternFill>
    </fill>
    <fill>
      <patternFill patternType="solid">
        <fgColor indexed="15"/>
        <bgColor indexed="64"/>
      </patternFill>
    </fill>
    <fill>
      <patternFill patternType="solid">
        <fgColor indexed="34"/>
        <bgColor indexed="64"/>
      </patternFill>
    </fill>
    <fill>
      <patternFill patternType="solid">
        <fgColor indexed="17"/>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8"/>
        <bgColor indexed="64"/>
      </patternFill>
    </fill>
    <fill>
      <patternFill patternType="solid">
        <fgColor indexed="39"/>
        <bgColor indexed="64"/>
      </patternFill>
    </fill>
  </fills>
  <borders count="4">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1" fillId="0" borderId="0" xfId="0" applyNumberFormat="1" applyFont="1" applyFill="1" applyAlignment="1">
      <alignment wrapText="1"/>
    </xf>
    <xf numFmtId="0" fontId="1" fillId="2" borderId="0" xfId="0" applyNumberFormat="1" applyFont="1" applyFill="1" applyAlignment="1">
      <alignment wrapText="1"/>
    </xf>
    <xf numFmtId="0" fontId="0" fillId="2" borderId="0" xfId="0" applyNumberFormat="1" applyFont="1" applyFill="1" applyAlignment="1">
      <alignment wrapText="1"/>
    </xf>
    <xf numFmtId="0" fontId="0" fillId="3" borderId="0" xfId="0" applyNumberFormat="1" applyFont="1" applyFill="1" applyAlignment="1">
      <alignment wrapText="1"/>
    </xf>
    <xf numFmtId="0" fontId="2" fillId="4" borderId="0" xfId="0" applyNumberFormat="1" applyFont="1" applyFill="1" applyAlignment="1">
      <alignment wrapText="1"/>
    </xf>
    <xf numFmtId="0" fontId="2" fillId="0" borderId="0" xfId="0" applyNumberFormat="1" applyFont="1" applyFill="1" applyAlignment="1">
      <alignment wrapText="1"/>
    </xf>
    <xf numFmtId="0" fontId="0" fillId="0" borderId="0" xfId="0" applyNumberFormat="1" applyFont="1" applyFill="1" applyAlignment="1">
      <alignment wrapText="1"/>
    </xf>
    <xf numFmtId="0" fontId="0" fillId="5" borderId="0" xfId="0" applyNumberFormat="1" applyFont="1" applyFill="1" applyAlignment="1">
      <alignment wrapText="1"/>
    </xf>
    <xf numFmtId="0" fontId="0" fillId="4" borderId="0" xfId="0" applyNumberFormat="1" applyFont="1" applyFill="1" applyAlignment="1">
      <alignment wrapText="1"/>
    </xf>
    <xf numFmtId="0" fontId="3" fillId="0" borderId="0" xfId="0" applyNumberFormat="1" applyFont="1" applyFill="1" applyAlignment="1">
      <alignment wrapText="1"/>
    </xf>
    <xf numFmtId="0" fontId="4" fillId="0" borderId="0" xfId="0" applyNumberFormat="1" applyFont="1" applyFill="1" applyAlignment="1">
      <alignment wrapText="1"/>
    </xf>
    <xf numFmtId="0" fontId="2" fillId="5" borderId="0" xfId="0" applyNumberFormat="1" applyFont="1" applyFill="1" applyAlignment="1">
      <alignment wrapText="1"/>
    </xf>
    <xf numFmtId="0" fontId="5" fillId="0" borderId="1" xfId="0" applyNumberFormat="1" applyFont="1" applyFill="1" applyBorder="1" applyAlignment="1">
      <alignment wrapText="1"/>
    </xf>
    <xf numFmtId="0" fontId="5" fillId="6" borderId="2" xfId="0" applyNumberFormat="1" applyFont="1" applyFill="1" applyBorder="1" applyAlignment="1">
      <alignment wrapText="1"/>
    </xf>
    <xf numFmtId="0" fontId="5" fillId="6" borderId="3" xfId="0" applyNumberFormat="1" applyFont="1" applyFill="1" applyBorder="1" applyAlignment="1">
      <alignment wrapText="1"/>
    </xf>
    <xf numFmtId="0" fontId="5" fillId="6" borderId="0" xfId="0" applyNumberFormat="1" applyFont="1" applyFill="1" applyAlignment="1">
      <alignment wrapText="1"/>
    </xf>
    <xf numFmtId="0" fontId="5" fillId="2" borderId="1" xfId="0" applyNumberFormat="1" applyFont="1" applyFill="1" applyBorder="1" applyAlignment="1">
      <alignment wrapText="1"/>
    </xf>
    <xf numFmtId="0" fontId="5" fillId="7" borderId="2" xfId="0" applyNumberFormat="1" applyFont="1" applyFill="1" applyBorder="1" applyAlignment="1">
      <alignment wrapText="1"/>
    </xf>
    <xf numFmtId="0" fontId="5" fillId="7" borderId="3" xfId="0" applyNumberFormat="1" applyFont="1" applyFill="1" applyBorder="1" applyAlignment="1">
      <alignment wrapText="1"/>
    </xf>
    <xf numFmtId="0" fontId="5" fillId="7" borderId="1" xfId="0" applyNumberFormat="1" applyFont="1" applyFill="1" applyBorder="1" applyAlignment="1">
      <alignment wrapText="1"/>
    </xf>
    <xf numFmtId="0" fontId="5" fillId="7" borderId="0" xfId="0" applyNumberFormat="1" applyFont="1" applyFill="1" applyAlignment="1">
      <alignment wrapText="1"/>
    </xf>
    <xf numFmtId="0" fontId="5" fillId="6" borderId="1" xfId="0" applyNumberFormat="1" applyFont="1" applyFill="1" applyBorder="1" applyAlignment="1">
      <alignment wrapText="1"/>
    </xf>
    <xf numFmtId="0" fontId="5" fillId="2" borderId="2" xfId="0" applyNumberFormat="1" applyFont="1" applyFill="1" applyBorder="1" applyAlignment="1">
      <alignment wrapText="1"/>
    </xf>
    <xf numFmtId="0" fontId="5" fillId="2" borderId="0" xfId="0" applyNumberFormat="1" applyFont="1" applyFill="1" applyAlignment="1">
      <alignment wrapText="1"/>
    </xf>
    <xf numFmtId="0" fontId="0" fillId="6" borderId="1" xfId="0" applyNumberFormat="1" applyFont="1" applyFill="1" applyBorder="1" applyAlignment="1">
      <alignment wrapText="1"/>
    </xf>
    <xf numFmtId="0" fontId="0" fillId="6" borderId="2" xfId="0" applyNumberFormat="1" applyFont="1" applyFill="1" applyBorder="1" applyAlignment="1">
      <alignment wrapText="1"/>
    </xf>
    <xf numFmtId="0" fontId="0" fillId="6" borderId="3" xfId="0" applyNumberFormat="1" applyFont="1" applyFill="1" applyBorder="1" applyAlignment="1">
      <alignment wrapText="1"/>
    </xf>
    <xf numFmtId="0" fontId="0" fillId="6" borderId="0" xfId="0" applyNumberFormat="1" applyFont="1" applyFill="1" applyAlignment="1">
      <alignment wrapText="1"/>
    </xf>
    <xf numFmtId="0" fontId="0" fillId="2" borderId="1" xfId="0" applyNumberFormat="1" applyFont="1" applyFill="1" applyBorder="1" applyAlignment="1">
      <alignment wrapText="1"/>
    </xf>
    <xf numFmtId="0" fontId="0" fillId="7" borderId="2" xfId="0" applyNumberFormat="1" applyFont="1" applyFill="1" applyBorder="1" applyAlignment="1">
      <alignment wrapText="1"/>
    </xf>
    <xf numFmtId="0" fontId="0" fillId="7" borderId="3" xfId="0" applyNumberFormat="1" applyFont="1" applyFill="1" applyBorder="1" applyAlignment="1">
      <alignment wrapText="1"/>
    </xf>
    <xf numFmtId="0" fontId="0" fillId="7" borderId="1" xfId="0" applyNumberFormat="1" applyFont="1" applyFill="1" applyBorder="1" applyAlignment="1">
      <alignment wrapText="1"/>
    </xf>
    <xf numFmtId="0" fontId="0" fillId="7" borderId="0" xfId="0" applyNumberFormat="1" applyFont="1" applyFill="1" applyAlignment="1">
      <alignment wrapText="1"/>
    </xf>
    <xf numFmtId="0" fontId="0" fillId="2" borderId="2" xfId="0" applyNumberFormat="1" applyFont="1" applyFill="1" applyBorder="1" applyAlignment="1">
      <alignment wrapText="1"/>
    </xf>
    <xf numFmtId="0" fontId="0" fillId="8" borderId="2" xfId="0" applyNumberFormat="1" applyFont="1" applyFill="1" applyBorder="1" applyAlignment="1">
      <alignment wrapText="1"/>
    </xf>
    <xf numFmtId="0" fontId="0" fillId="8" borderId="3" xfId="0" applyNumberFormat="1" applyFont="1" applyFill="1" applyBorder="1" applyAlignment="1">
      <alignment wrapText="1"/>
    </xf>
    <xf numFmtId="0" fontId="0" fillId="0" borderId="1" xfId="0" applyNumberFormat="1" applyFont="1" applyFill="1" applyBorder="1" applyAlignment="1">
      <alignment wrapText="1"/>
    </xf>
    <xf numFmtId="0" fontId="6" fillId="7" borderId="2" xfId="0" applyNumberFormat="1" applyFont="1" applyFill="1" applyBorder="1" applyAlignment="1">
      <alignment wrapText="1"/>
    </xf>
    <xf numFmtId="0" fontId="2" fillId="9" borderId="0" xfId="0" applyNumberFormat="1" applyFont="1" applyFill="1" applyAlignment="1">
      <alignment wrapText="1"/>
    </xf>
    <xf numFmtId="0" fontId="7" fillId="10" borderId="3" xfId="0" applyNumberFormat="1" applyFont="1" applyFill="1" applyBorder="1" applyAlignment="1">
      <alignment wrapText="1"/>
    </xf>
    <xf numFmtId="0" fontId="0" fillId="10" borderId="3" xfId="0" applyNumberFormat="1"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dxfs count="4">
    <dxf>
      <fill>
        <patternFill patternType="solid">
          <bgColor rgb="FFFF0000"/>
        </patternFill>
      </fill>
      <border/>
    </dxf>
    <dxf>
      <fill>
        <patternFill patternType="solid">
          <bgColor rgb="FFFF9900"/>
        </patternFill>
      </fill>
      <border/>
    </dxf>
    <dxf>
      <fill>
        <patternFill patternType="solid">
          <bgColor rgb="FF00FF00"/>
        </patternFill>
      </fill>
      <border/>
    </dxf>
    <dxf>
      <fill>
        <patternFill patternType="solid">
          <bgColor rgb="FFFF6600"/>
        </patternFill>
      </fill>
      <border/>
    </dxf>
  </dxfs>
  <colors>
    <indexedColors>
      <rgbColor rgb="00000000"/>
      <rgbColor rgb="00FFFFFF"/>
      <rgbColor rgb="00FF0000"/>
      <rgbColor rgb="0000FF00"/>
      <rgbColor rgb="000000FF"/>
      <rgbColor rgb="00FFFF00"/>
      <rgbColor rgb="00FF00FF"/>
      <rgbColor rgb="0000FFFF"/>
      <rgbColor rgb="00F4CCCC"/>
      <rgbColor rgb="000000FF"/>
      <rgbColor rgb="00FFE599"/>
      <rgbColor rgb="00CFE2F3"/>
      <rgbColor rgb="00FFFF00"/>
      <rgbColor rgb="00FF0000"/>
      <rgbColor rgb="00000000"/>
      <rgbColor rgb="0000FF00"/>
      <rgbColor rgb="00CCFFFF"/>
      <rgbColor rgb="00CCCCCC"/>
      <rgbColor rgb="00DDDDDD"/>
      <rgbColor rgb="00FFFF99"/>
      <rgbColor rgb="00FFF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00"/>
  <sheetViews>
    <sheetView tabSelected="1" workbookViewId="0" topLeftCell="A1"/>
  </sheetViews>
  <sheetFormatPr defaultColWidth="17.140625" defaultRowHeight="12.75" customHeight="1"/>
  <cols>
    <col min="1" max="22" width="17.140625" style="0" customWidth="1"/>
  </cols>
  <sheetData>
    <row r="1" spans="1:22" ht="28.5">
      <c r="A1" s="1" t="s">
        <v>183</v>
      </c>
      <c r="B1" s="1">
        <v>0</v>
      </c>
      <c r="C1" s="1" t="s">
        <v>364</v>
      </c>
      <c r="D1" s="1" t="s">
        <v>362</v>
      </c>
      <c r="E1" s="1" t="s">
        <v>532</v>
      </c>
      <c r="F1" s="1" t="s">
        <v>521</v>
      </c>
      <c r="G1" s="2"/>
      <c r="H1" s="1" t="s">
        <v>373</v>
      </c>
      <c r="I1" s="1">
        <v>0</v>
      </c>
      <c r="J1" s="1" t="s">
        <v>364</v>
      </c>
      <c r="K1" s="1" t="s">
        <v>362</v>
      </c>
      <c r="L1" s="1" t="s">
        <v>532</v>
      </c>
      <c r="M1" s="1" t="s">
        <v>521</v>
      </c>
      <c r="N1" s="2"/>
      <c r="O1" s="1" t="s">
        <v>376</v>
      </c>
      <c r="P1" s="1">
        <v>0</v>
      </c>
      <c r="Q1" s="1" t="s">
        <v>364</v>
      </c>
      <c r="R1" s="1" t="s">
        <v>362</v>
      </c>
      <c r="S1" s="1" t="s">
        <v>532</v>
      </c>
      <c r="T1" s="1" t="s">
        <v>521</v>
      </c>
      <c r="U1" s="1"/>
      <c r="V1" s="1"/>
    </row>
    <row r="2" spans="1:22" ht="71.25">
      <c r="A2" s="1" t="s">
        <v>62</v>
      </c>
      <c r="B2" s="1" t="s">
        <v>334</v>
      </c>
      <c r="C2" s="1" t="s">
        <v>74</v>
      </c>
      <c r="D2" s="1" t="s">
        <v>559</v>
      </c>
      <c r="E2" s="1" t="s">
        <v>548</v>
      </c>
      <c r="F2" s="1" t="s">
        <v>142</v>
      </c>
      <c r="G2" s="2"/>
      <c r="H2" s="1"/>
      <c r="I2" s="1"/>
      <c r="J2" s="1"/>
      <c r="K2" s="1"/>
      <c r="L2" s="1"/>
      <c r="M2" s="1"/>
      <c r="N2" s="3"/>
      <c r="O2" s="1"/>
      <c r="P2" s="1"/>
      <c r="Q2" s="1"/>
      <c r="R2" s="1"/>
      <c r="S2" s="1"/>
      <c r="T2" s="1"/>
      <c r="U2" s="1"/>
      <c r="V2" s="1"/>
    </row>
    <row r="3" spans="1:20" ht="99.75">
      <c r="A3" s="4" t="s">
        <v>69</v>
      </c>
      <c r="B3" s="5" t="s">
        <v>511</v>
      </c>
      <c r="C3" s="5" t="s">
        <v>511</v>
      </c>
      <c r="D3" s="5" t="s">
        <v>511</v>
      </c>
      <c r="E3" s="5" t="s">
        <v>511</v>
      </c>
      <c r="G3" s="3"/>
      <c r="I3" s="5" t="s">
        <v>511</v>
      </c>
      <c r="J3" s="5" t="s">
        <v>511</v>
      </c>
      <c r="K3" s="5" t="s">
        <v>511</v>
      </c>
      <c r="L3" s="5" t="s">
        <v>511</v>
      </c>
      <c r="M3" s="6" t="s">
        <v>516</v>
      </c>
      <c r="N3" s="3"/>
      <c r="P3" s="5" t="s">
        <v>511</v>
      </c>
      <c r="R3" s="5" t="s">
        <v>511</v>
      </c>
      <c r="S3" s="5" t="s">
        <v>511</v>
      </c>
      <c r="T3" s="5" t="s">
        <v>511</v>
      </c>
    </row>
    <row r="4" spans="1:20" ht="15">
      <c r="A4" s="7" t="s">
        <v>93</v>
      </c>
      <c r="B4" s="5" t="s">
        <v>511</v>
      </c>
      <c r="C4" s="5" t="s">
        <v>511</v>
      </c>
      <c r="D4" s="5" t="s">
        <v>511</v>
      </c>
      <c r="E4" s="6" t="s">
        <v>516</v>
      </c>
      <c r="G4" s="3"/>
      <c r="I4" s="5" t="s">
        <v>511</v>
      </c>
      <c r="J4" s="5" t="s">
        <v>511</v>
      </c>
      <c r="K4" s="5" t="s">
        <v>511</v>
      </c>
      <c r="L4" s="5" t="s">
        <v>511</v>
      </c>
      <c r="M4" s="6" t="s">
        <v>516</v>
      </c>
      <c r="N4" s="3"/>
      <c r="P4" s="5" t="s">
        <v>511</v>
      </c>
      <c r="R4" s="5" t="s">
        <v>511</v>
      </c>
      <c r="S4" s="5" t="s">
        <v>511</v>
      </c>
      <c r="T4" s="5" t="s">
        <v>511</v>
      </c>
    </row>
    <row r="5" spans="1:20" ht="28.5">
      <c r="A5" s="8" t="s">
        <v>351</v>
      </c>
      <c r="B5" s="5" t="s">
        <v>511</v>
      </c>
      <c r="C5" s="5" t="s">
        <v>511</v>
      </c>
      <c r="D5" s="5" t="s">
        <v>511</v>
      </c>
      <c r="E5" s="6" t="s">
        <v>516</v>
      </c>
      <c r="G5" s="3"/>
      <c r="I5" s="6" t="s">
        <v>516</v>
      </c>
      <c r="J5" s="5" t="s">
        <v>511</v>
      </c>
      <c r="K5" s="5" t="s">
        <v>511</v>
      </c>
      <c r="L5" s="5" t="s">
        <v>511</v>
      </c>
      <c r="M5" s="6" t="s">
        <v>516</v>
      </c>
      <c r="N5" s="3"/>
      <c r="P5" s="5" t="s">
        <v>511</v>
      </c>
      <c r="R5" s="5" t="s">
        <v>511</v>
      </c>
      <c r="S5" s="5" t="s">
        <v>511</v>
      </c>
      <c r="T5" s="5" t="s">
        <v>511</v>
      </c>
    </row>
    <row r="6" spans="1:20" ht="28.5">
      <c r="A6" s="9" t="s">
        <v>50</v>
      </c>
      <c r="B6" s="5" t="s">
        <v>511</v>
      </c>
      <c r="C6" s="5" t="s">
        <v>511</v>
      </c>
      <c r="D6" s="5" t="s">
        <v>511</v>
      </c>
      <c r="E6" s="6" t="s">
        <v>516</v>
      </c>
      <c r="G6" s="3"/>
      <c r="I6" s="6" t="s">
        <v>516</v>
      </c>
      <c r="J6" s="6" t="s">
        <v>516</v>
      </c>
      <c r="K6" s="5" t="s">
        <v>511</v>
      </c>
      <c r="L6" s="5" t="s">
        <v>511</v>
      </c>
      <c r="M6" s="6" t="s">
        <v>516</v>
      </c>
      <c r="N6" s="3"/>
      <c r="P6" s="10" t="s">
        <v>541</v>
      </c>
      <c r="R6" s="5" t="s">
        <v>511</v>
      </c>
      <c r="S6" s="5" t="s">
        <v>511</v>
      </c>
      <c r="T6" s="5" t="s">
        <v>511</v>
      </c>
    </row>
    <row r="7" spans="1:20" ht="15">
      <c r="A7" s="11" t="s">
        <v>260</v>
      </c>
      <c r="B7" s="5" t="s">
        <v>511</v>
      </c>
      <c r="C7" s="5" t="s">
        <v>511</v>
      </c>
      <c r="D7" s="5" t="s">
        <v>511</v>
      </c>
      <c r="E7" s="6" t="s">
        <v>516</v>
      </c>
      <c r="G7" s="3"/>
      <c r="I7" s="12" t="s">
        <v>424</v>
      </c>
      <c r="J7" s="6" t="s">
        <v>516</v>
      </c>
      <c r="K7" s="5" t="s">
        <v>511</v>
      </c>
      <c r="L7" s="5" t="s">
        <v>511</v>
      </c>
      <c r="M7" s="10" t="s">
        <v>541</v>
      </c>
      <c r="N7" s="3"/>
      <c r="R7" s="5" t="s">
        <v>511</v>
      </c>
      <c r="S7" s="5" t="s">
        <v>511</v>
      </c>
      <c r="T7" s="6" t="s">
        <v>516</v>
      </c>
    </row>
    <row r="8" spans="2:20" ht="15">
      <c r="B8" s="5" t="s">
        <v>511</v>
      </c>
      <c r="C8" s="5" t="s">
        <v>511</v>
      </c>
      <c r="D8" s="5" t="s">
        <v>511</v>
      </c>
      <c r="E8" s="6" t="s">
        <v>516</v>
      </c>
      <c r="G8" s="3"/>
      <c r="I8" s="12" t="s">
        <v>424</v>
      </c>
      <c r="J8" s="10" t="s">
        <v>541</v>
      </c>
      <c r="K8" s="5" t="s">
        <v>511</v>
      </c>
      <c r="L8" s="5" t="s">
        <v>511</v>
      </c>
      <c r="M8" s="10" t="s">
        <v>541</v>
      </c>
      <c r="N8" s="3"/>
      <c r="R8" s="5" t="s">
        <v>511</v>
      </c>
      <c r="S8" s="5" t="s">
        <v>511</v>
      </c>
      <c r="T8" s="6" t="s">
        <v>516</v>
      </c>
    </row>
    <row r="9" spans="2:20" ht="15">
      <c r="B9" s="5" t="s">
        <v>511</v>
      </c>
      <c r="C9" s="6" t="s">
        <v>516</v>
      </c>
      <c r="D9" s="6" t="s">
        <v>516</v>
      </c>
      <c r="E9" s="6" t="s">
        <v>516</v>
      </c>
      <c r="G9" s="3"/>
      <c r="I9" s="12" t="s">
        <v>424</v>
      </c>
      <c r="J9" s="10" t="s">
        <v>541</v>
      </c>
      <c r="K9" s="5" t="s">
        <v>511</v>
      </c>
      <c r="L9" s="5" t="s">
        <v>511</v>
      </c>
      <c r="M9" s="10" t="s">
        <v>541</v>
      </c>
      <c r="N9" s="3"/>
      <c r="R9" s="6" t="s">
        <v>516</v>
      </c>
      <c r="S9" s="5" t="s">
        <v>511</v>
      </c>
      <c r="T9" s="6" t="s">
        <v>516</v>
      </c>
    </row>
    <row r="10" spans="2:20" ht="15">
      <c r="B10" s="6" t="s">
        <v>516</v>
      </c>
      <c r="C10" s="6" t="s">
        <v>516</v>
      </c>
      <c r="D10" s="6" t="s">
        <v>516</v>
      </c>
      <c r="E10" s="12" t="s">
        <v>424</v>
      </c>
      <c r="G10" s="3"/>
      <c r="I10" s="10" t="s">
        <v>541</v>
      </c>
      <c r="K10" s="5" t="s">
        <v>511</v>
      </c>
      <c r="L10" s="5" t="s">
        <v>511</v>
      </c>
      <c r="M10" s="10" t="s">
        <v>541</v>
      </c>
      <c r="N10" s="3"/>
      <c r="R10" s="6" t="s">
        <v>516</v>
      </c>
      <c r="S10" s="5" t="s">
        <v>511</v>
      </c>
      <c r="T10" s="6" t="s">
        <v>516</v>
      </c>
    </row>
    <row r="11" spans="2:20" ht="15">
      <c r="B11" s="6" t="s">
        <v>516</v>
      </c>
      <c r="C11" s="6" t="s">
        <v>516</v>
      </c>
      <c r="D11" s="6" t="s">
        <v>516</v>
      </c>
      <c r="E11" s="12" t="s">
        <v>424</v>
      </c>
      <c r="G11" s="3"/>
      <c r="I11" s="10" t="s">
        <v>541</v>
      </c>
      <c r="K11" s="6" t="s">
        <v>516</v>
      </c>
      <c r="L11" s="6" t="s">
        <v>516</v>
      </c>
      <c r="M11" s="10" t="s">
        <v>541</v>
      </c>
      <c r="N11" s="3"/>
      <c r="R11" s="10" t="s">
        <v>541</v>
      </c>
      <c r="S11" s="5" t="s">
        <v>511</v>
      </c>
      <c r="T11" s="6" t="s">
        <v>516</v>
      </c>
    </row>
    <row r="12" spans="2:20" ht="15">
      <c r="B12" s="6" t="s">
        <v>516</v>
      </c>
      <c r="C12" s="6" t="s">
        <v>516</v>
      </c>
      <c r="D12" s="6" t="s">
        <v>516</v>
      </c>
      <c r="E12" s="12" t="s">
        <v>424</v>
      </c>
      <c r="G12" s="3"/>
      <c r="I12" s="10" t="s">
        <v>541</v>
      </c>
      <c r="K12" s="6" t="s">
        <v>516</v>
      </c>
      <c r="L12" s="6" t="s">
        <v>516</v>
      </c>
      <c r="M12" s="10" t="s">
        <v>541</v>
      </c>
      <c r="N12" s="3"/>
      <c r="R12" s="6"/>
      <c r="S12" s="6" t="s">
        <v>516</v>
      </c>
      <c r="T12" s="6" t="s">
        <v>516</v>
      </c>
    </row>
    <row r="13" spans="2:20" ht="15">
      <c r="B13" s="6" t="s">
        <v>516</v>
      </c>
      <c r="C13" s="6" t="s">
        <v>516</v>
      </c>
      <c r="D13" s="6" t="s">
        <v>516</v>
      </c>
      <c r="E13" s="12" t="s">
        <v>424</v>
      </c>
      <c r="G13" s="3"/>
      <c r="K13" s="6" t="s">
        <v>516</v>
      </c>
      <c r="L13" s="6" t="s">
        <v>516</v>
      </c>
      <c r="M13" s="10" t="s">
        <v>541</v>
      </c>
      <c r="N13" s="3"/>
      <c r="S13" s="6" t="s">
        <v>516</v>
      </c>
      <c r="T13" s="6" t="s">
        <v>516</v>
      </c>
    </row>
    <row r="14" spans="2:20" ht="15">
      <c r="B14" s="6" t="s">
        <v>516</v>
      </c>
      <c r="C14" s="6" t="s">
        <v>516</v>
      </c>
      <c r="D14" s="6" t="s">
        <v>516</v>
      </c>
      <c r="E14" s="12" t="s">
        <v>424</v>
      </c>
      <c r="G14" s="3"/>
      <c r="K14" s="6" t="s">
        <v>516</v>
      </c>
      <c r="L14" s="6" t="s">
        <v>516</v>
      </c>
      <c r="M14" s="10"/>
      <c r="N14" s="3"/>
      <c r="S14" s="6" t="s">
        <v>516</v>
      </c>
      <c r="T14" s="6" t="s">
        <v>516</v>
      </c>
    </row>
    <row r="15" spans="2:20" ht="15">
      <c r="B15" s="12" t="s">
        <v>424</v>
      </c>
      <c r="C15" s="12" t="s">
        <v>424</v>
      </c>
      <c r="D15" s="6" t="s">
        <v>516</v>
      </c>
      <c r="E15" s="12" t="s">
        <v>424</v>
      </c>
      <c r="G15" s="3"/>
      <c r="K15" s="6" t="s">
        <v>516</v>
      </c>
      <c r="L15" s="6" t="s">
        <v>516</v>
      </c>
      <c r="N15" s="3"/>
      <c r="S15" s="6" t="s">
        <v>516</v>
      </c>
      <c r="T15" s="6" t="s">
        <v>516</v>
      </c>
    </row>
    <row r="16" spans="2:20" ht="15">
      <c r="B16" s="12" t="s">
        <v>424</v>
      </c>
      <c r="C16" s="12" t="s">
        <v>424</v>
      </c>
      <c r="D16" s="6" t="s">
        <v>516</v>
      </c>
      <c r="E16" s="12" t="s">
        <v>424</v>
      </c>
      <c r="G16" s="3"/>
      <c r="K16" s="6" t="s">
        <v>516</v>
      </c>
      <c r="L16" s="6" t="s">
        <v>516</v>
      </c>
      <c r="N16" s="3"/>
      <c r="S16" s="6" t="s">
        <v>516</v>
      </c>
      <c r="T16" s="6" t="s">
        <v>516</v>
      </c>
    </row>
    <row r="17" spans="2:20" ht="15">
      <c r="B17" s="12" t="s">
        <v>424</v>
      </c>
      <c r="C17" s="12" t="s">
        <v>424</v>
      </c>
      <c r="D17" s="6" t="s">
        <v>516</v>
      </c>
      <c r="G17" s="3"/>
      <c r="K17" s="6" t="s">
        <v>516</v>
      </c>
      <c r="L17" s="6" t="s">
        <v>516</v>
      </c>
      <c r="N17" s="3"/>
      <c r="S17" s="6" t="s">
        <v>516</v>
      </c>
      <c r="T17" s="6" t="s">
        <v>516</v>
      </c>
    </row>
    <row r="18" spans="2:20" ht="15">
      <c r="B18" s="10" t="s">
        <v>541</v>
      </c>
      <c r="C18" s="10" t="s">
        <v>541</v>
      </c>
      <c r="D18" s="6" t="s">
        <v>516</v>
      </c>
      <c r="G18" s="3"/>
      <c r="K18" s="6" t="s">
        <v>516</v>
      </c>
      <c r="L18" s="6" t="s">
        <v>516</v>
      </c>
      <c r="N18" s="3"/>
      <c r="S18" s="6" t="s">
        <v>516</v>
      </c>
      <c r="T18" s="6" t="s">
        <v>516</v>
      </c>
    </row>
    <row r="19" spans="2:20" ht="15">
      <c r="B19" s="10" t="s">
        <v>541</v>
      </c>
      <c r="C19" s="10" t="s">
        <v>541</v>
      </c>
      <c r="D19" s="6" t="s">
        <v>516</v>
      </c>
      <c r="G19" s="3"/>
      <c r="K19" s="6" t="s">
        <v>516</v>
      </c>
      <c r="L19" s="6" t="s">
        <v>516</v>
      </c>
      <c r="N19" s="3"/>
      <c r="S19" s="6" t="s">
        <v>516</v>
      </c>
      <c r="T19" s="10" t="s">
        <v>541</v>
      </c>
    </row>
    <row r="20" spans="2:20" ht="15">
      <c r="B20" s="10" t="s">
        <v>541</v>
      </c>
      <c r="C20" s="10" t="s">
        <v>541</v>
      </c>
      <c r="D20" s="6" t="s">
        <v>516</v>
      </c>
      <c r="G20" s="3"/>
      <c r="K20" s="12" t="s">
        <v>424</v>
      </c>
      <c r="L20" s="6" t="s">
        <v>516</v>
      </c>
      <c r="N20" s="3"/>
      <c r="S20" s="6" t="s">
        <v>516</v>
      </c>
      <c r="T20" s="10" t="s">
        <v>541</v>
      </c>
    </row>
    <row r="21" spans="3:20" ht="15">
      <c r="C21" s="10" t="s">
        <v>541</v>
      </c>
      <c r="D21" s="12" t="s">
        <v>424</v>
      </c>
      <c r="G21" s="3"/>
      <c r="K21" s="12" t="s">
        <v>424</v>
      </c>
      <c r="L21" s="6" t="s">
        <v>267</v>
      </c>
      <c r="N21" s="3"/>
      <c r="S21" s="6" t="s">
        <v>516</v>
      </c>
      <c r="T21" s="10" t="s">
        <v>541</v>
      </c>
    </row>
    <row r="22" spans="3:20" ht="15">
      <c r="C22" s="10" t="s">
        <v>541</v>
      </c>
      <c r="D22" s="12" t="s">
        <v>424</v>
      </c>
      <c r="G22" s="3"/>
      <c r="K22" s="12" t="s">
        <v>424</v>
      </c>
      <c r="L22" s="12" t="s">
        <v>424</v>
      </c>
      <c r="N22" s="3"/>
      <c r="S22" s="6" t="s">
        <v>516</v>
      </c>
      <c r="T22" s="10" t="s">
        <v>541</v>
      </c>
    </row>
    <row r="23" spans="4:20" ht="15">
      <c r="D23" s="12" t="s">
        <v>424</v>
      </c>
      <c r="G23" s="3"/>
      <c r="K23" s="12" t="s">
        <v>424</v>
      </c>
      <c r="L23" s="12" t="s">
        <v>424</v>
      </c>
      <c r="N23" s="3"/>
      <c r="S23" s="10" t="s">
        <v>541</v>
      </c>
      <c r="T23" s="10" t="s">
        <v>541</v>
      </c>
    </row>
    <row r="24" spans="4:20" ht="15">
      <c r="D24" s="12" t="s">
        <v>424</v>
      </c>
      <c r="G24" s="3"/>
      <c r="K24" s="12" t="s">
        <v>424</v>
      </c>
      <c r="L24" s="12" t="s">
        <v>424</v>
      </c>
      <c r="N24" s="3"/>
      <c r="S24" s="10" t="s">
        <v>541</v>
      </c>
      <c r="T24" s="10" t="s">
        <v>541</v>
      </c>
    </row>
    <row r="25" spans="4:20" ht="15">
      <c r="D25" s="12" t="s">
        <v>424</v>
      </c>
      <c r="G25" s="3"/>
      <c r="K25" s="12" t="s">
        <v>424</v>
      </c>
      <c r="L25" s="12" t="s">
        <v>424</v>
      </c>
      <c r="N25" s="3"/>
      <c r="S25" s="10" t="s">
        <v>541</v>
      </c>
      <c r="T25" s="10" t="s">
        <v>541</v>
      </c>
    </row>
    <row r="26" spans="4:20" ht="15">
      <c r="D26" s="12" t="s">
        <v>424</v>
      </c>
      <c r="G26" s="3"/>
      <c r="K26" s="12" t="s">
        <v>424</v>
      </c>
      <c r="L26" s="12" t="s">
        <v>424</v>
      </c>
      <c r="N26" s="3"/>
      <c r="S26" s="10" t="s">
        <v>541</v>
      </c>
      <c r="T26" s="10" t="s">
        <v>541</v>
      </c>
    </row>
    <row r="27" spans="4:20" ht="15">
      <c r="D27" s="12" t="s">
        <v>424</v>
      </c>
      <c r="G27" s="3"/>
      <c r="K27" s="12" t="s">
        <v>424</v>
      </c>
      <c r="L27" s="12" t="s">
        <v>424</v>
      </c>
      <c r="N27" s="3"/>
      <c r="S27" s="10" t="s">
        <v>541</v>
      </c>
      <c r="T27" s="10" t="s">
        <v>541</v>
      </c>
    </row>
    <row r="28" spans="4:20" ht="15">
      <c r="D28" s="12" t="s">
        <v>424</v>
      </c>
      <c r="G28" s="3"/>
      <c r="K28" s="10" t="s">
        <v>541</v>
      </c>
      <c r="L28" s="12" t="s">
        <v>424</v>
      </c>
      <c r="N28" s="3"/>
      <c r="S28" s="10" t="s">
        <v>541</v>
      </c>
      <c r="T28" s="10" t="s">
        <v>541</v>
      </c>
    </row>
    <row r="29" spans="4:20" ht="15">
      <c r="D29" s="12" t="s">
        <v>424</v>
      </c>
      <c r="G29" s="3"/>
      <c r="K29" s="10" t="s">
        <v>541</v>
      </c>
      <c r="L29" s="12" t="s">
        <v>424</v>
      </c>
      <c r="N29" s="3"/>
      <c r="S29" s="10" t="s">
        <v>541</v>
      </c>
      <c r="T29" s="10" t="s">
        <v>541</v>
      </c>
    </row>
    <row r="30" spans="4:20" ht="15">
      <c r="D30" s="12" t="s">
        <v>424</v>
      </c>
      <c r="G30" s="3"/>
      <c r="K30" s="10" t="s">
        <v>541</v>
      </c>
      <c r="L30" s="12" t="s">
        <v>424</v>
      </c>
      <c r="N30" s="3"/>
      <c r="S30" s="10" t="s">
        <v>541</v>
      </c>
      <c r="T30" s="10" t="s">
        <v>541</v>
      </c>
    </row>
    <row r="31" spans="4:20" ht="15">
      <c r="D31" s="12" t="s">
        <v>424</v>
      </c>
      <c r="G31" s="3"/>
      <c r="K31" s="10" t="s">
        <v>541</v>
      </c>
      <c r="L31" s="12" t="s">
        <v>424</v>
      </c>
      <c r="N31" s="3"/>
      <c r="T31" s="10" t="s">
        <v>541</v>
      </c>
    </row>
    <row r="32" spans="4:20" ht="15">
      <c r="D32" s="12" t="s">
        <v>424</v>
      </c>
      <c r="G32" s="3"/>
      <c r="K32" s="10" t="s">
        <v>541</v>
      </c>
      <c r="L32" s="12" t="s">
        <v>424</v>
      </c>
      <c r="N32" s="3"/>
      <c r="T32" s="10" t="s">
        <v>541</v>
      </c>
    </row>
    <row r="33" spans="4:20" ht="15">
      <c r="D33" s="12" t="s">
        <v>424</v>
      </c>
      <c r="G33" s="3"/>
      <c r="L33" s="12" t="s">
        <v>424</v>
      </c>
      <c r="N33" s="3"/>
      <c r="T33" s="10" t="s">
        <v>541</v>
      </c>
    </row>
    <row r="34" spans="4:14" ht="15">
      <c r="D34" s="12" t="s">
        <v>424</v>
      </c>
      <c r="G34" s="3"/>
      <c r="L34" s="12" t="s">
        <v>424</v>
      </c>
      <c r="N34" s="3"/>
    </row>
    <row r="35" spans="4:14" ht="15">
      <c r="D35" s="10" t="s">
        <v>541</v>
      </c>
      <c r="G35" s="3"/>
      <c r="L35" s="12" t="s">
        <v>424</v>
      </c>
      <c r="N35" s="3"/>
    </row>
    <row r="36" spans="4:14" ht="15">
      <c r="D36" s="10" t="s">
        <v>541</v>
      </c>
      <c r="G36" s="3"/>
      <c r="L36" s="12" t="s">
        <v>424</v>
      </c>
      <c r="N36" s="3"/>
    </row>
    <row r="37" spans="4:14" ht="15">
      <c r="D37" s="10" t="s">
        <v>541</v>
      </c>
      <c r="G37" s="3"/>
      <c r="L37" s="12" t="s">
        <v>424</v>
      </c>
      <c r="N37" s="3"/>
    </row>
    <row r="38" spans="4:14" ht="15">
      <c r="D38" s="10" t="s">
        <v>541</v>
      </c>
      <c r="G38" s="3"/>
      <c r="L38" s="10" t="s">
        <v>541</v>
      </c>
      <c r="N38" s="3"/>
    </row>
    <row r="39" spans="4:14" ht="15">
      <c r="D39" s="10" t="s">
        <v>541</v>
      </c>
      <c r="G39" s="3"/>
      <c r="L39" s="10" t="s">
        <v>541</v>
      </c>
      <c r="N39" s="3"/>
    </row>
    <row r="40" spans="4:14" ht="15">
      <c r="D40" s="10" t="s">
        <v>541</v>
      </c>
      <c r="G40" s="3"/>
      <c r="L40" s="10" t="s">
        <v>541</v>
      </c>
      <c r="N40" s="3"/>
    </row>
    <row r="41" spans="4:14" ht="15">
      <c r="D41" s="10" t="s">
        <v>541</v>
      </c>
      <c r="G41" s="3"/>
      <c r="L41" s="10" t="s">
        <v>541</v>
      </c>
      <c r="N41" s="3"/>
    </row>
    <row r="42" spans="4:14" ht="15">
      <c r="D42" s="10" t="s">
        <v>541</v>
      </c>
      <c r="G42" s="3"/>
      <c r="L42" s="10" t="s">
        <v>541</v>
      </c>
      <c r="N42" s="3"/>
    </row>
    <row r="43" spans="4:14" ht="15">
      <c r="D43" s="10" t="s">
        <v>541</v>
      </c>
      <c r="G43" s="3"/>
      <c r="L43" s="10" t="s">
        <v>541</v>
      </c>
      <c r="N43" s="3"/>
    </row>
    <row r="44" spans="4:14" ht="15">
      <c r="D44" s="10" t="s">
        <v>541</v>
      </c>
      <c r="G44" s="3"/>
      <c r="L44" s="10" t="s">
        <v>541</v>
      </c>
      <c r="N44" s="3"/>
    </row>
    <row r="45" spans="4:14" ht="15">
      <c r="D45" s="10" t="s">
        <v>541</v>
      </c>
      <c r="G45" s="3"/>
      <c r="L45" s="10" t="s">
        <v>541</v>
      </c>
      <c r="N45" s="3"/>
    </row>
    <row r="46" spans="4:14" ht="15">
      <c r="D46" s="10" t="s">
        <v>541</v>
      </c>
      <c r="G46" s="3"/>
      <c r="N46" s="3"/>
    </row>
    <row r="47" spans="4:14" ht="15">
      <c r="D47" s="10" t="s">
        <v>541</v>
      </c>
      <c r="G47" s="3"/>
      <c r="N47" s="3"/>
    </row>
    <row r="48" spans="4:14" ht="15">
      <c r="D48" s="10" t="s">
        <v>541</v>
      </c>
      <c r="G48" s="3"/>
      <c r="N48" s="3"/>
    </row>
    <row r="49" spans="4:14" ht="15">
      <c r="D49" s="10" t="s">
        <v>541</v>
      </c>
      <c r="G49" s="3"/>
      <c r="N49" s="3"/>
    </row>
    <row r="50" spans="4:14" ht="15">
      <c r="D50" s="10" t="s">
        <v>541</v>
      </c>
      <c r="G50" s="3"/>
      <c r="N50" s="3"/>
    </row>
    <row r="51" spans="4:14" ht="15">
      <c r="D51" s="10" t="s">
        <v>541</v>
      </c>
      <c r="G51" s="3"/>
      <c r="N51" s="3"/>
    </row>
    <row r="52" spans="7:14" ht="14.25">
      <c r="G52" s="3"/>
      <c r="N52" s="3"/>
    </row>
    <row r="53" spans="7:14" ht="14.25">
      <c r="G53" s="3"/>
      <c r="N53" s="3"/>
    </row>
    <row r="54" spans="7:14" ht="14.25">
      <c r="G54" s="3"/>
      <c r="N54" s="3"/>
    </row>
    <row r="55" spans="7:14" ht="14.25">
      <c r="G55" s="3"/>
      <c r="N55" s="3"/>
    </row>
    <row r="56" spans="7:14" ht="14.25">
      <c r="G56" s="3"/>
      <c r="N56" s="3"/>
    </row>
    <row r="57" spans="7:14" ht="14.25">
      <c r="G57" s="3"/>
      <c r="N57" s="3"/>
    </row>
    <row r="58" spans="7:14" ht="14.25">
      <c r="G58" s="3"/>
      <c r="N58" s="3"/>
    </row>
    <row r="59" spans="7:14" ht="14.25">
      <c r="G59" s="3"/>
      <c r="N59" s="3"/>
    </row>
    <row r="60" spans="7:14" ht="14.25">
      <c r="G60" s="3"/>
      <c r="N60" s="3"/>
    </row>
    <row r="61" spans="7:14" ht="14.25">
      <c r="G61" s="3"/>
      <c r="N61" s="3"/>
    </row>
    <row r="62" spans="7:14" ht="14.25">
      <c r="G62" s="3"/>
      <c r="N62" s="3"/>
    </row>
    <row r="63" spans="7:14" ht="14.25">
      <c r="G63" s="3"/>
      <c r="N63" s="3"/>
    </row>
    <row r="64" spans="7:14" ht="14.25">
      <c r="G64" s="3"/>
      <c r="N64" s="3"/>
    </row>
    <row r="65" spans="7:14" ht="14.25">
      <c r="G65" s="3"/>
      <c r="N65" s="3"/>
    </row>
    <row r="66" spans="7:14" ht="14.25">
      <c r="G66" s="3"/>
      <c r="N66" s="3"/>
    </row>
    <row r="67" spans="7:14" ht="14.25">
      <c r="G67" s="3"/>
      <c r="N67" s="3"/>
    </row>
    <row r="68" spans="7:14" ht="14.25">
      <c r="G68" s="3"/>
      <c r="N68" s="3"/>
    </row>
    <row r="69" spans="7:14" ht="14.25">
      <c r="G69" s="3"/>
      <c r="N69" s="3"/>
    </row>
    <row r="70" spans="7:14" ht="14.25">
      <c r="G70" s="3"/>
      <c r="N70" s="3"/>
    </row>
    <row r="71" spans="7:14" ht="14.25">
      <c r="G71" s="3"/>
      <c r="N71" s="3"/>
    </row>
    <row r="72" spans="7:14" ht="14.25">
      <c r="G72" s="3"/>
      <c r="N72" s="3"/>
    </row>
    <row r="73" spans="7:14" ht="14.25">
      <c r="G73" s="3"/>
      <c r="N73" s="3"/>
    </row>
    <row r="74" spans="7:14" ht="14.25">
      <c r="G74" s="3"/>
      <c r="N74" s="3"/>
    </row>
    <row r="75" spans="7:14" ht="14.25">
      <c r="G75" s="3"/>
      <c r="N75" s="3"/>
    </row>
    <row r="76" spans="7:14" ht="14.25">
      <c r="G76" s="3"/>
      <c r="N76" s="3"/>
    </row>
    <row r="77" spans="7:14" ht="14.25">
      <c r="G77" s="3"/>
      <c r="N77" s="3"/>
    </row>
    <row r="78" spans="7:14" ht="14.25">
      <c r="G78" s="3"/>
      <c r="N78" s="3"/>
    </row>
    <row r="79" spans="7:14" ht="14.25">
      <c r="G79" s="3"/>
      <c r="N79" s="3"/>
    </row>
    <row r="80" spans="7:14" ht="14.25">
      <c r="G80" s="3"/>
      <c r="N80" s="3"/>
    </row>
    <row r="81" spans="7:14" ht="14.25">
      <c r="G81" s="3"/>
      <c r="N81" s="3"/>
    </row>
    <row r="82" spans="7:14" ht="14.25">
      <c r="G82" s="3"/>
      <c r="N82" s="3"/>
    </row>
    <row r="83" spans="7:14" ht="14.25">
      <c r="G83" s="3"/>
      <c r="N83" s="3"/>
    </row>
    <row r="84" spans="7:14" ht="14.25">
      <c r="G84" s="3"/>
      <c r="N84" s="3"/>
    </row>
    <row r="85" spans="7:14" ht="14.25">
      <c r="G85" s="3"/>
      <c r="N85" s="3"/>
    </row>
    <row r="86" spans="7:14" ht="14.25">
      <c r="G86" s="3"/>
      <c r="N86" s="3"/>
    </row>
    <row r="87" spans="7:14" ht="14.25">
      <c r="G87" s="3"/>
      <c r="N87" s="3"/>
    </row>
    <row r="88" spans="7:14" ht="14.25">
      <c r="G88" s="3"/>
      <c r="N88" s="3"/>
    </row>
    <row r="89" spans="7:14" ht="14.25">
      <c r="G89" s="3"/>
      <c r="N89" s="3"/>
    </row>
    <row r="90" spans="7:14" ht="14.25">
      <c r="G90" s="3"/>
      <c r="N90" s="3"/>
    </row>
    <row r="91" spans="7:14" ht="14.25">
      <c r="G91" s="3"/>
      <c r="N91" s="3"/>
    </row>
    <row r="92" spans="7:14" ht="14.25">
      <c r="G92" s="3"/>
      <c r="N92" s="3"/>
    </row>
    <row r="93" spans="7:14" ht="14.25">
      <c r="G93" s="3"/>
      <c r="N93" s="3"/>
    </row>
    <row r="94" spans="7:14" ht="14.25">
      <c r="G94" s="3"/>
      <c r="N94" s="3"/>
    </row>
    <row r="95" spans="7:14" ht="14.25">
      <c r="G95" s="3"/>
      <c r="N95" s="3"/>
    </row>
    <row r="96" spans="7:14" ht="14.25">
      <c r="G96" s="3"/>
      <c r="N96" s="3"/>
    </row>
    <row r="97" spans="7:14" ht="14.25">
      <c r="G97" s="3"/>
      <c r="N97" s="3"/>
    </row>
    <row r="98" spans="7:14" ht="14.25">
      <c r="G98" s="3"/>
      <c r="N98" s="3"/>
    </row>
    <row r="99" spans="7:14" ht="14.25">
      <c r="G99" s="3"/>
      <c r="N99" s="3"/>
    </row>
    <row r="100" spans="7:14" ht="14.25">
      <c r="G100" s="3"/>
      <c r="N100" s="3"/>
    </row>
  </sheetData>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T33"/>
  <sheetViews>
    <sheetView workbookViewId="0" topLeftCell="A1">
      <pane xSplit="1" ySplit="1" topLeftCell="B2" activePane="bottomRight" state="frozen"/>
      <selection pane="topLeft" activeCell="A1" sqref="A1"/>
      <selection pane="bottomLeft" activeCell="A2" sqref="A2"/>
      <selection pane="topRight" activeCell="B1" sqref="B1"/>
      <selection pane="bottomRight" activeCell="B2" sqref="B2"/>
    </sheetView>
  </sheetViews>
  <sheetFormatPr defaultColWidth="17.140625" defaultRowHeight="12.75" customHeight="1"/>
  <cols>
    <col min="1" max="1" width="17.140625" style="0" customWidth="1"/>
    <col min="2" max="2" width="9.7109375" style="0" customWidth="1"/>
    <col min="3" max="3" width="10.140625" style="0" customWidth="1"/>
    <col min="4" max="4" width="10.421875" style="0" customWidth="1"/>
    <col min="5" max="5" width="9.28125" style="0" customWidth="1"/>
    <col min="6" max="6" width="25.140625" style="0" customWidth="1"/>
    <col min="7" max="7" width="3.140625" style="0" customWidth="1"/>
    <col min="8" max="8" width="11.57421875" style="0" customWidth="1"/>
    <col min="9" max="9" width="10.8515625" style="0" customWidth="1"/>
    <col min="10" max="10" width="10.57421875" style="0" customWidth="1"/>
    <col min="11" max="11" width="9.8515625" style="0" customWidth="1"/>
    <col min="12" max="12" width="45.421875" style="0" customWidth="1"/>
    <col min="13" max="13" width="12.00390625" style="0" customWidth="1"/>
    <col min="14" max="14" width="2.421875" style="0" customWidth="1"/>
    <col min="15" max="15" width="9.7109375" style="0" customWidth="1"/>
    <col min="16" max="16" width="8.7109375" style="0" customWidth="1"/>
    <col min="17" max="17" width="9.00390625" style="0" customWidth="1"/>
    <col min="18" max="18" width="10.00390625" style="0" customWidth="1"/>
    <col min="19" max="19" width="49.140625" style="0" customWidth="1"/>
    <col min="20" max="20" width="10.421875" style="0" customWidth="1"/>
    <col min="21" max="21" width="2.421875" style="0" customWidth="1"/>
    <col min="22" max="22" width="9.28125" style="0" customWidth="1"/>
    <col min="23" max="23" width="8.8515625" style="0" customWidth="1"/>
    <col min="24" max="24" width="9.8515625" style="0" customWidth="1"/>
    <col min="25" max="25" width="10.28125" style="0" customWidth="1"/>
    <col min="26" max="26" width="12.57421875" style="0" customWidth="1"/>
    <col min="27" max="27" width="4.57421875" style="0" customWidth="1"/>
    <col min="28" max="30" width="17.140625" style="0" customWidth="1"/>
    <col min="31" max="31" width="11.140625" style="0" customWidth="1"/>
    <col min="32" max="32" width="17.57421875" style="0" customWidth="1"/>
    <col min="33" max="35" width="17.140625" style="0" customWidth="1"/>
    <col min="36" max="36" width="69.00390625" style="0" customWidth="1"/>
    <col min="37" max="37" width="8.57421875" style="0" customWidth="1"/>
    <col min="38" max="40" width="17.140625" style="0" customWidth="1"/>
    <col min="41" max="41" width="54.57421875" style="0" customWidth="1"/>
    <col min="42" max="42" width="3.8515625" style="0" customWidth="1"/>
    <col min="43" max="45" width="17.140625" style="0" customWidth="1"/>
    <col min="46" max="46" width="52.140625" style="0" customWidth="1"/>
  </cols>
  <sheetData>
    <row r="1" spans="1:46" ht="48">
      <c r="A1" s="13" t="s">
        <v>328</v>
      </c>
      <c r="B1" s="14" t="s">
        <v>125</v>
      </c>
      <c r="C1" s="14" t="s">
        <v>188</v>
      </c>
      <c r="D1" s="15" t="s">
        <v>533</v>
      </c>
      <c r="E1" s="16" t="s">
        <v>70</v>
      </c>
      <c r="F1" s="16" t="s">
        <v>104</v>
      </c>
      <c r="G1" s="17"/>
      <c r="H1" s="18" t="s">
        <v>125</v>
      </c>
      <c r="I1" s="18" t="s">
        <v>188</v>
      </c>
      <c r="J1" s="19" t="s">
        <v>533</v>
      </c>
      <c r="K1" s="20" t="s">
        <v>70</v>
      </c>
      <c r="L1" s="19" t="s">
        <v>515</v>
      </c>
      <c r="M1" s="21" t="s">
        <v>219</v>
      </c>
      <c r="N1" s="17"/>
      <c r="O1" s="14" t="s">
        <v>125</v>
      </c>
      <c r="P1" s="14" t="s">
        <v>188</v>
      </c>
      <c r="Q1" s="15" t="s">
        <v>533</v>
      </c>
      <c r="R1" s="22" t="s">
        <v>70</v>
      </c>
      <c r="S1" s="15" t="s">
        <v>567</v>
      </c>
      <c r="T1" s="22" t="s">
        <v>503</v>
      </c>
      <c r="U1" s="23"/>
      <c r="V1" s="18" t="s">
        <v>125</v>
      </c>
      <c r="W1" s="18" t="s">
        <v>188</v>
      </c>
      <c r="X1" s="19" t="s">
        <v>533</v>
      </c>
      <c r="Y1" s="20" t="s">
        <v>70</v>
      </c>
      <c r="Z1" s="19" t="s">
        <v>104</v>
      </c>
      <c r="AA1" s="24"/>
      <c r="AB1" s="21" t="s">
        <v>438</v>
      </c>
      <c r="AC1" s="21" t="s">
        <v>202</v>
      </c>
      <c r="AD1" s="21" t="s">
        <v>29</v>
      </c>
      <c r="AE1" s="21" t="s">
        <v>219</v>
      </c>
      <c r="AF1" s="17"/>
      <c r="AG1" s="18" t="s">
        <v>599</v>
      </c>
      <c r="AH1" s="18" t="s">
        <v>188</v>
      </c>
      <c r="AI1" s="18" t="s">
        <v>533</v>
      </c>
      <c r="AJ1" s="18" t="s">
        <v>515</v>
      </c>
      <c r="AK1" s="23"/>
      <c r="AL1" s="18" t="s">
        <v>530</v>
      </c>
      <c r="AM1" s="18" t="s">
        <v>188</v>
      </c>
      <c r="AN1" s="18" t="s">
        <v>533</v>
      </c>
      <c r="AO1" s="18" t="s">
        <v>515</v>
      </c>
      <c r="AP1" s="23"/>
      <c r="AQ1" s="18" t="s">
        <v>19</v>
      </c>
      <c r="AR1" s="18" t="s">
        <v>188</v>
      </c>
      <c r="AS1" s="18" t="s">
        <v>533</v>
      </c>
      <c r="AT1" s="19" t="s">
        <v>515</v>
      </c>
    </row>
    <row r="2" spans="1:46" ht="409.5">
      <c r="A2" s="6" t="s">
        <v>182</v>
      </c>
      <c r="B2" s="25">
        <v>1</v>
      </c>
      <c r="C2" s="26">
        <v>1</v>
      </c>
      <c r="D2" s="27">
        <v>2</v>
      </c>
      <c r="E2" s="28">
        <f>((B2+C2)+D2)/3</f>
      </c>
      <c r="F2" s="28" t="s">
        <v>12</v>
      </c>
      <c r="G2" s="29"/>
      <c r="H2" s="30">
        <v>2</v>
      </c>
      <c r="I2" s="30">
        <v>2</v>
      </c>
      <c r="J2" s="31">
        <v>2</v>
      </c>
      <c r="K2" s="32">
        <f>((H2+I2)+J2)/3</f>
      </c>
      <c r="L2" s="31" t="s">
        <v>412</v>
      </c>
      <c r="M2" s="33">
        <f>K2-E2</f>
      </c>
      <c r="N2" s="29"/>
      <c r="O2" s="26">
        <v>4</v>
      </c>
      <c r="P2" s="26">
        <v>4</v>
      </c>
      <c r="Q2" s="27">
        <v>3</v>
      </c>
      <c r="R2" s="25">
        <f>((O2+P2)+Q2)/3</f>
      </c>
      <c r="S2" s="27" t="s">
        <v>496</v>
      </c>
      <c r="T2" s="25">
        <f>R2-E2</f>
      </c>
      <c r="U2" s="34"/>
      <c r="V2" s="30"/>
      <c r="W2" s="30"/>
      <c r="X2" s="31"/>
      <c r="Y2" s="32">
        <f>((V2+W2)+X2)/3</f>
      </c>
      <c r="Z2" s="31"/>
      <c r="AA2" s="3"/>
      <c r="AB2" s="33">
        <f>V2-B2</f>
      </c>
      <c r="AC2" s="33">
        <f>W2-C2</f>
      </c>
      <c r="AD2" s="33">
        <f>X2-D2</f>
      </c>
      <c r="AE2" s="33">
        <f>Y2-E2</f>
      </c>
      <c r="AF2" s="29"/>
      <c r="AG2" s="30">
        <v>4</v>
      </c>
      <c r="AH2" s="30">
        <v>3</v>
      </c>
      <c r="AI2" s="30">
        <v>3</v>
      </c>
      <c r="AJ2" s="30" t="s">
        <v>231</v>
      </c>
      <c r="AK2" s="34"/>
      <c r="AL2" s="30">
        <v>4</v>
      </c>
      <c r="AM2" s="30">
        <v>3</v>
      </c>
      <c r="AN2" s="30">
        <v>3</v>
      </c>
      <c r="AO2" s="30" t="s">
        <v>389</v>
      </c>
      <c r="AP2" s="34"/>
      <c r="AQ2" s="30">
        <v>3</v>
      </c>
      <c r="AR2" s="30">
        <v>2</v>
      </c>
      <c r="AS2" s="30">
        <v>2</v>
      </c>
      <c r="AT2" s="31" t="s">
        <v>523</v>
      </c>
    </row>
    <row r="3" spans="1:46" ht="409.5">
      <c r="A3" s="6" t="s">
        <v>516</v>
      </c>
      <c r="B3" s="25">
        <v>2</v>
      </c>
      <c r="C3" s="26">
        <v>2</v>
      </c>
      <c r="D3" s="27">
        <v>2</v>
      </c>
      <c r="E3" s="28">
        <f>((B3+C3)+D3)/3</f>
      </c>
      <c r="F3" s="28" t="s">
        <v>453</v>
      </c>
      <c r="G3" s="29"/>
      <c r="H3" s="30">
        <v>3</v>
      </c>
      <c r="I3" s="30">
        <v>3</v>
      </c>
      <c r="J3" s="31">
        <v>4</v>
      </c>
      <c r="K3" s="32">
        <f>((H3+I3)+J3)/3</f>
      </c>
      <c r="L3" s="31" t="s">
        <v>121</v>
      </c>
      <c r="M3" s="33">
        <f>K3-E3</f>
      </c>
      <c r="N3" s="29"/>
      <c r="O3" s="26">
        <v>4</v>
      </c>
      <c r="P3" s="26">
        <v>4</v>
      </c>
      <c r="Q3" s="27">
        <v>3.5</v>
      </c>
      <c r="R3" s="25">
        <f>((O3+P3)+Q3)/3</f>
      </c>
      <c r="S3" s="27" t="s">
        <v>525</v>
      </c>
      <c r="T3" s="25">
        <f>R3-E3</f>
      </c>
      <c r="U3" s="34"/>
      <c r="V3" s="30"/>
      <c r="W3" s="30"/>
      <c r="X3" s="31"/>
      <c r="Y3" s="32">
        <f>((V3+W3)+X3)/3</f>
      </c>
      <c r="Z3" s="31"/>
      <c r="AA3" s="3"/>
      <c r="AB3" s="33">
        <f>V3-B3</f>
      </c>
      <c r="AC3" s="33">
        <f>W3-C3</f>
      </c>
      <c r="AD3" s="33">
        <f>X3-D3</f>
      </c>
      <c r="AE3" s="33">
        <f>Y3-E3</f>
      </c>
      <c r="AF3" s="29"/>
      <c r="AG3" s="30">
        <v>3</v>
      </c>
      <c r="AH3" s="30">
        <v>4</v>
      </c>
      <c r="AI3" s="30">
        <v>4</v>
      </c>
      <c r="AJ3" s="30" t="s">
        <v>550</v>
      </c>
      <c r="AK3" s="34"/>
      <c r="AL3" s="30">
        <v>3</v>
      </c>
      <c r="AM3" s="30">
        <v>4</v>
      </c>
      <c r="AN3" s="30">
        <v>4</v>
      </c>
      <c r="AO3" s="30" t="s">
        <v>123</v>
      </c>
      <c r="AP3" s="34"/>
      <c r="AQ3" s="30">
        <v>4</v>
      </c>
      <c r="AR3" s="30">
        <v>4</v>
      </c>
      <c r="AS3" s="30">
        <v>3.5</v>
      </c>
      <c r="AT3" s="31" t="s">
        <v>144</v>
      </c>
    </row>
    <row r="4" spans="1:46" ht="409.5">
      <c r="A4" s="6" t="s">
        <v>516</v>
      </c>
      <c r="B4" s="25">
        <v>2</v>
      </c>
      <c r="C4" s="26">
        <v>1</v>
      </c>
      <c r="D4" s="27">
        <v>1</v>
      </c>
      <c r="E4" s="28">
        <f>((B4+C4)+D4)/3</f>
      </c>
      <c r="F4" s="28" t="s">
        <v>490</v>
      </c>
      <c r="G4" s="29"/>
      <c r="H4" s="30">
        <v>1</v>
      </c>
      <c r="I4" s="30">
        <v>1</v>
      </c>
      <c r="J4" s="31">
        <v>1</v>
      </c>
      <c r="K4" s="32">
        <f>((H4+I4)+J4)/3</f>
      </c>
      <c r="L4" s="31" t="s">
        <v>428</v>
      </c>
      <c r="M4" s="33">
        <f>K4-E4</f>
      </c>
      <c r="N4" s="29"/>
      <c r="O4" s="26">
        <v>2</v>
      </c>
      <c r="P4" s="26">
        <v>2</v>
      </c>
      <c r="Q4" s="27">
        <v>2</v>
      </c>
      <c r="R4" s="25">
        <f>((O4+P4)+Q4)/3</f>
      </c>
      <c r="S4" s="27" t="s">
        <v>241</v>
      </c>
      <c r="T4" s="25">
        <f>R4-E4</f>
      </c>
      <c r="U4" s="34"/>
      <c r="V4" s="30"/>
      <c r="W4" s="30"/>
      <c r="X4" s="31"/>
      <c r="Y4" s="32">
        <f>((V4+W4)+X4)/3</f>
      </c>
      <c r="Z4" s="31"/>
      <c r="AA4" s="3"/>
      <c r="AB4" s="33">
        <f>V4-B4</f>
      </c>
      <c r="AC4" s="33">
        <f>W4-C4</f>
      </c>
      <c r="AD4" s="33">
        <f>X4-D4</f>
      </c>
      <c r="AE4" s="33">
        <f>Y4-E4</f>
      </c>
      <c r="AF4" s="29"/>
      <c r="AG4" s="30">
        <v>2</v>
      </c>
      <c r="AH4" s="30">
        <v>2</v>
      </c>
      <c r="AI4" s="30">
        <v>1</v>
      </c>
      <c r="AJ4" s="30" t="s">
        <v>432</v>
      </c>
      <c r="AK4" s="34"/>
      <c r="AL4" s="30">
        <v>3</v>
      </c>
      <c r="AM4" s="30">
        <v>2</v>
      </c>
      <c r="AN4" s="30">
        <v>2</v>
      </c>
      <c r="AO4" s="30" t="s">
        <v>56</v>
      </c>
      <c r="AP4" s="34"/>
      <c r="AQ4" s="30">
        <v>2</v>
      </c>
      <c r="AR4" s="30">
        <v>2</v>
      </c>
      <c r="AS4" s="30">
        <v>2</v>
      </c>
      <c r="AT4" s="31" t="s">
        <v>472</v>
      </c>
    </row>
    <row r="5" spans="1:46" ht="409.5">
      <c r="A5" s="6" t="s">
        <v>516</v>
      </c>
      <c r="B5" s="25">
        <v>1</v>
      </c>
      <c r="C5" s="26">
        <v>1</v>
      </c>
      <c r="D5" s="27">
        <v>1</v>
      </c>
      <c r="E5" s="28">
        <f>((B5+C5)+D5)/3</f>
      </c>
      <c r="F5" s="28" t="s">
        <v>580</v>
      </c>
      <c r="G5" s="29"/>
      <c r="H5" s="30">
        <v>2</v>
      </c>
      <c r="I5" s="30">
        <v>1</v>
      </c>
      <c r="J5" s="31">
        <v>2</v>
      </c>
      <c r="K5" s="32">
        <f>((H5+I5)+J5)/3</f>
      </c>
      <c r="L5" s="31" t="s">
        <v>329</v>
      </c>
      <c r="M5" s="33">
        <f>K5-E5</f>
      </c>
      <c r="N5" s="29"/>
      <c r="O5" s="26">
        <v>2</v>
      </c>
      <c r="P5" s="26">
        <v>2</v>
      </c>
      <c r="Q5" s="27">
        <v>1</v>
      </c>
      <c r="R5" s="25">
        <f>((O5+P5)+Q5)/3</f>
      </c>
      <c r="S5" s="27" t="s">
        <v>247</v>
      </c>
      <c r="T5" s="25">
        <f>R5-E5</f>
      </c>
      <c r="U5" s="34"/>
      <c r="V5" s="30"/>
      <c r="W5" s="30"/>
      <c r="X5" s="31"/>
      <c r="Y5" s="32">
        <f>((V5+W5)+X5)/3</f>
      </c>
      <c r="Z5" s="31"/>
      <c r="AA5" s="3"/>
      <c r="AB5" s="33">
        <f>V5-B5</f>
      </c>
      <c r="AC5" s="33">
        <f>W5-C5</f>
      </c>
      <c r="AD5" s="33">
        <f>X5-D5</f>
      </c>
      <c r="AE5" s="33">
        <f>Y5-E5</f>
      </c>
      <c r="AF5" s="29"/>
      <c r="AG5" s="30">
        <v>2</v>
      </c>
      <c r="AH5" s="30">
        <v>2</v>
      </c>
      <c r="AI5" s="30">
        <v>3</v>
      </c>
      <c r="AJ5" s="30" t="s">
        <v>87</v>
      </c>
      <c r="AK5" s="34"/>
      <c r="AL5" s="30">
        <v>3</v>
      </c>
      <c r="AM5" s="30">
        <v>2</v>
      </c>
      <c r="AN5" s="30">
        <v>2</v>
      </c>
      <c r="AO5" s="30" t="s">
        <v>437</v>
      </c>
      <c r="AP5" s="34"/>
      <c r="AQ5" s="30">
        <v>2</v>
      </c>
      <c r="AR5" s="30">
        <v>2</v>
      </c>
      <c r="AS5" s="30">
        <v>2</v>
      </c>
      <c r="AT5" s="31" t="s">
        <v>288</v>
      </c>
    </row>
    <row r="6" spans="1:46" ht="384.75">
      <c r="A6" s="6" t="s">
        <v>516</v>
      </c>
      <c r="B6" s="25">
        <v>2</v>
      </c>
      <c r="C6" s="26">
        <v>1</v>
      </c>
      <c r="D6" s="27">
        <v>1</v>
      </c>
      <c r="E6" s="28">
        <f>((B6+C6)+D6)/3</f>
      </c>
      <c r="F6" s="28" t="s">
        <v>371</v>
      </c>
      <c r="G6" s="29"/>
      <c r="H6" s="30">
        <v>3</v>
      </c>
      <c r="I6" s="30">
        <v>2</v>
      </c>
      <c r="J6" s="31">
        <v>2</v>
      </c>
      <c r="K6" s="32">
        <f>((H6+I6)+J6)/3</f>
      </c>
      <c r="L6" s="31" t="s">
        <v>393</v>
      </c>
      <c r="M6" s="33">
        <f>K6-E6</f>
      </c>
      <c r="N6" s="29"/>
      <c r="O6" s="26">
        <v>3</v>
      </c>
      <c r="P6" s="26">
        <v>2</v>
      </c>
      <c r="Q6" s="27">
        <v>2</v>
      </c>
      <c r="R6" s="25">
        <f>((O6+P6)+Q6)/3</f>
      </c>
      <c r="S6" s="27" t="s">
        <v>281</v>
      </c>
      <c r="T6" s="25">
        <f>R6-E6</f>
      </c>
      <c r="U6" s="34"/>
      <c r="V6" s="30"/>
      <c r="W6" s="30"/>
      <c r="X6" s="31"/>
      <c r="Y6" s="32">
        <f>((V6+W6)+X6)/3</f>
      </c>
      <c r="Z6" s="31"/>
      <c r="AA6" s="3"/>
      <c r="AB6" s="33">
        <f>V6-B6</f>
      </c>
      <c r="AC6" s="33">
        <f>W6-C6</f>
      </c>
      <c r="AD6" s="33">
        <f>X6-D6</f>
      </c>
      <c r="AE6" s="33">
        <f>Y6-E6</f>
      </c>
      <c r="AF6" s="29"/>
      <c r="AG6" s="30">
        <v>3</v>
      </c>
      <c r="AH6" s="30">
        <v>3</v>
      </c>
      <c r="AI6" s="30">
        <v>3</v>
      </c>
      <c r="AJ6" s="30" t="s">
        <v>546</v>
      </c>
      <c r="AK6" s="34"/>
      <c r="AL6" s="30">
        <v>3</v>
      </c>
      <c r="AM6" s="30">
        <v>3</v>
      </c>
      <c r="AN6" s="30">
        <v>4</v>
      </c>
      <c r="AO6" s="30" t="s">
        <v>368</v>
      </c>
      <c r="AP6" s="34"/>
      <c r="AQ6" s="30">
        <v>4</v>
      </c>
      <c r="AR6" s="30">
        <v>4</v>
      </c>
      <c r="AS6" s="30">
        <v>2</v>
      </c>
      <c r="AT6" s="31" t="s">
        <v>356</v>
      </c>
    </row>
    <row r="7" spans="1:46" ht="409.5">
      <c r="A7" s="6" t="s">
        <v>416</v>
      </c>
      <c r="B7" s="25">
        <v>3</v>
      </c>
      <c r="C7" s="26">
        <v>2</v>
      </c>
      <c r="D7" s="27">
        <v>3</v>
      </c>
      <c r="E7" s="28">
        <f>((B7+C7)+D7)/3</f>
      </c>
      <c r="F7" s="28" t="s">
        <v>469</v>
      </c>
      <c r="G7" s="29"/>
      <c r="H7" s="30">
        <v>4</v>
      </c>
      <c r="I7" s="30">
        <v>4</v>
      </c>
      <c r="J7" s="31">
        <v>3</v>
      </c>
      <c r="K7" s="32">
        <f>((H7+I7)+J7)/3</f>
      </c>
      <c r="L7" s="31" t="s">
        <v>249</v>
      </c>
      <c r="M7" s="33">
        <f>K7-E7</f>
      </c>
      <c r="N7" s="29"/>
      <c r="O7" s="26">
        <v>4</v>
      </c>
      <c r="P7" s="26">
        <v>3</v>
      </c>
      <c r="Q7" s="27">
        <v>4</v>
      </c>
      <c r="R7" s="25">
        <f>((O7+P7)+Q7)/3</f>
      </c>
      <c r="S7" s="27" t="s">
        <v>372</v>
      </c>
      <c r="T7" s="25">
        <f>R7-E7</f>
      </c>
      <c r="U7" s="34"/>
      <c r="V7" s="30"/>
      <c r="W7" s="30"/>
      <c r="X7" s="31"/>
      <c r="Y7" s="32">
        <f>((V7+W7)+X7)/3</f>
      </c>
      <c r="Z7" s="31"/>
      <c r="AA7" s="3"/>
      <c r="AB7" s="33">
        <f>V7-B7</f>
      </c>
      <c r="AC7" s="33">
        <f>W7-C7</f>
      </c>
      <c r="AD7" s="33">
        <f>X7-D7</f>
      </c>
      <c r="AE7" s="33">
        <f>Y7-E7</f>
      </c>
      <c r="AF7" s="29"/>
      <c r="AG7" s="30">
        <v>3</v>
      </c>
      <c r="AH7" s="30">
        <v>3</v>
      </c>
      <c r="AI7" s="30">
        <v>4</v>
      </c>
      <c r="AJ7" s="30" t="s">
        <v>53</v>
      </c>
      <c r="AK7" s="34"/>
      <c r="AL7" s="30">
        <v>4</v>
      </c>
      <c r="AM7" s="30">
        <v>3.5</v>
      </c>
      <c r="AN7" s="30">
        <v>3.5</v>
      </c>
      <c r="AO7" s="30" t="s">
        <v>542</v>
      </c>
      <c r="AP7" s="34"/>
      <c r="AQ7" s="30">
        <v>4</v>
      </c>
      <c r="AR7" s="30">
        <v>4</v>
      </c>
      <c r="AS7" s="30">
        <v>3.5</v>
      </c>
      <c r="AT7" s="31" t="s">
        <v>262</v>
      </c>
    </row>
    <row r="8" spans="1:46" ht="409.5">
      <c r="A8" s="6" t="s">
        <v>516</v>
      </c>
      <c r="B8" s="25">
        <v>3</v>
      </c>
      <c r="C8" s="26">
        <v>2</v>
      </c>
      <c r="D8" s="27">
        <v>3</v>
      </c>
      <c r="E8" s="28">
        <f>((B8+C8)+D8)/3</f>
      </c>
      <c r="F8" s="28" t="s">
        <v>294</v>
      </c>
      <c r="G8" s="29"/>
      <c r="H8" s="30">
        <v>4</v>
      </c>
      <c r="I8" s="30">
        <v>3</v>
      </c>
      <c r="J8" s="31">
        <v>4</v>
      </c>
      <c r="K8" s="32">
        <f>((H8+I8)+J8)/3</f>
      </c>
      <c r="L8" s="31" t="s">
        <v>221</v>
      </c>
      <c r="M8" s="33">
        <f>K8-E8</f>
      </c>
      <c r="N8" s="29"/>
      <c r="O8" s="26">
        <v>4</v>
      </c>
      <c r="P8" s="26">
        <v>4</v>
      </c>
      <c r="Q8" s="27">
        <v>4</v>
      </c>
      <c r="R8" s="25">
        <f>((O8+P8)+Q8)/3</f>
      </c>
      <c r="S8" s="27" t="s">
        <v>480</v>
      </c>
      <c r="T8" s="25">
        <f>R8-E8</f>
      </c>
      <c r="U8" s="34"/>
      <c r="V8" s="30"/>
      <c r="W8" s="30"/>
      <c r="X8" s="31"/>
      <c r="Y8" s="32">
        <f>((V8+W8)+X8)/3</f>
      </c>
      <c r="Z8" s="31"/>
      <c r="AA8" s="3"/>
      <c r="AB8" s="33">
        <f>V8-B8</f>
      </c>
      <c r="AC8" s="33">
        <f>W8-C8</f>
      </c>
      <c r="AD8" s="33">
        <f>X8-D8</f>
      </c>
      <c r="AE8" s="33">
        <f>Y8-E8</f>
      </c>
      <c r="AF8" s="29"/>
      <c r="AG8" s="30">
        <v>3</v>
      </c>
      <c r="AH8" s="30">
        <v>4</v>
      </c>
      <c r="AI8" s="30">
        <v>4</v>
      </c>
      <c r="AJ8" s="30" t="s">
        <v>301</v>
      </c>
      <c r="AK8" s="34"/>
      <c r="AL8" s="30">
        <v>4</v>
      </c>
      <c r="AM8" s="30">
        <v>3.5</v>
      </c>
      <c r="AN8" s="30">
        <v>3.5</v>
      </c>
      <c r="AO8" s="30" t="s">
        <v>189</v>
      </c>
      <c r="AP8" s="34"/>
      <c r="AQ8" s="30">
        <v>4</v>
      </c>
      <c r="AR8" s="30">
        <v>4</v>
      </c>
      <c r="AS8" s="30">
        <v>3.5</v>
      </c>
      <c r="AT8" s="31" t="s">
        <v>417</v>
      </c>
    </row>
    <row r="9" spans="1:46" ht="409.5">
      <c r="A9" s="6" t="s">
        <v>516</v>
      </c>
      <c r="B9" s="25">
        <v>1</v>
      </c>
      <c r="C9" s="26">
        <v>1</v>
      </c>
      <c r="D9" s="27">
        <v>1</v>
      </c>
      <c r="E9" s="28">
        <f>((B9+C9)+D9)/3</f>
      </c>
      <c r="F9" s="28" t="s">
        <v>430</v>
      </c>
      <c r="G9" s="29"/>
      <c r="H9" s="30">
        <v>2</v>
      </c>
      <c r="I9" s="30">
        <v>3</v>
      </c>
      <c r="J9" s="31">
        <v>2</v>
      </c>
      <c r="K9" s="32">
        <f>((H9+I9)+J9)/3</f>
      </c>
      <c r="L9" s="31" t="s">
        <v>162</v>
      </c>
      <c r="M9" s="33">
        <f>K9-E9</f>
      </c>
      <c r="N9" s="29"/>
      <c r="O9" s="26">
        <v>2</v>
      </c>
      <c r="P9" s="26">
        <v>2</v>
      </c>
      <c r="Q9" s="27">
        <v>2</v>
      </c>
      <c r="R9" s="25">
        <f>((O9+P9)+Q9)/3</f>
      </c>
      <c r="S9" s="27" t="s">
        <v>112</v>
      </c>
      <c r="T9" s="25">
        <f>R9-E9</f>
      </c>
      <c r="U9" s="34"/>
      <c r="V9" s="30"/>
      <c r="W9" s="30"/>
      <c r="X9" s="31"/>
      <c r="Y9" s="32">
        <f>((V9+W9)+X9)/3</f>
      </c>
      <c r="Z9" s="31"/>
      <c r="AA9" s="3"/>
      <c r="AB9" s="33">
        <f>V9-B9</f>
      </c>
      <c r="AC9" s="33">
        <f>W9-C9</f>
      </c>
      <c r="AD9" s="33">
        <f>X9-D9</f>
      </c>
      <c r="AE9" s="33">
        <f>Y9-E9</f>
      </c>
      <c r="AF9" s="29"/>
      <c r="AG9" s="30">
        <v>3</v>
      </c>
      <c r="AH9" s="30">
        <v>2</v>
      </c>
      <c r="AI9" s="30">
        <v>2</v>
      </c>
      <c r="AJ9" s="30" t="s">
        <v>518</v>
      </c>
      <c r="AK9" s="34"/>
      <c r="AL9" s="30">
        <v>3</v>
      </c>
      <c r="AM9" s="30">
        <v>2</v>
      </c>
      <c r="AN9" s="30">
        <v>2</v>
      </c>
      <c r="AO9" s="30" t="s">
        <v>411</v>
      </c>
      <c r="AP9" s="34"/>
      <c r="AQ9" s="30">
        <v>1</v>
      </c>
      <c r="AR9" s="30">
        <v>2</v>
      </c>
      <c r="AS9" s="30">
        <v>2</v>
      </c>
      <c r="AT9" s="31" t="s">
        <v>217</v>
      </c>
    </row>
    <row r="10" spans="1:46" ht="409.5">
      <c r="A10" s="6" t="s">
        <v>516</v>
      </c>
      <c r="B10" s="25">
        <v>0</v>
      </c>
      <c r="C10" s="26">
        <v>0</v>
      </c>
      <c r="D10" s="27">
        <v>0</v>
      </c>
      <c r="E10" s="28">
        <f>((B10+C10)+D10)/3</f>
      </c>
      <c r="F10" s="28" t="s">
        <v>308</v>
      </c>
      <c r="G10" s="29"/>
      <c r="H10" s="30">
        <v>2</v>
      </c>
      <c r="I10" s="30">
        <v>2</v>
      </c>
      <c r="J10" s="31">
        <v>3</v>
      </c>
      <c r="K10" s="32">
        <f>((H10+I10)+J10)/3</f>
      </c>
      <c r="L10" s="31" t="s">
        <v>374</v>
      </c>
      <c r="M10" s="33">
        <f>K10-E10</f>
      </c>
      <c r="N10" s="29"/>
      <c r="O10" s="26">
        <v>3</v>
      </c>
      <c r="P10" s="26">
        <v>2</v>
      </c>
      <c r="Q10" s="27">
        <v>3</v>
      </c>
      <c r="R10" s="25">
        <f>((O10+P10)+Q10)/3</f>
      </c>
      <c r="S10" s="27" t="s">
        <v>315</v>
      </c>
      <c r="T10" s="25">
        <f>R10-E10</f>
      </c>
      <c r="U10" s="34"/>
      <c r="V10" s="30"/>
      <c r="W10" s="30"/>
      <c r="X10" s="31"/>
      <c r="Y10" s="32">
        <f>((V10+W10)+X10)/3</f>
      </c>
      <c r="Z10" s="31"/>
      <c r="AA10" s="3"/>
      <c r="AB10" s="33">
        <f>V10-B10</f>
      </c>
      <c r="AC10" s="33">
        <f>W10-C10</f>
      </c>
      <c r="AD10" s="33">
        <f>X10-D10</f>
      </c>
      <c r="AE10" s="33">
        <f>Y10-E10</f>
      </c>
      <c r="AF10" s="29"/>
      <c r="AG10" s="30">
        <v>3</v>
      </c>
      <c r="AH10" s="30">
        <v>2</v>
      </c>
      <c r="AI10" s="30">
        <v>2</v>
      </c>
      <c r="AJ10" s="30" t="s">
        <v>286</v>
      </c>
      <c r="AK10" s="34"/>
      <c r="AL10" s="30">
        <v>3</v>
      </c>
      <c r="AM10" s="30">
        <v>3</v>
      </c>
      <c r="AN10" s="30">
        <v>2</v>
      </c>
      <c r="AO10" s="30" t="s">
        <v>279</v>
      </c>
      <c r="AP10" s="34"/>
      <c r="AQ10" s="30">
        <v>3</v>
      </c>
      <c r="AR10" s="30">
        <v>3</v>
      </c>
      <c r="AS10" s="30">
        <v>2</v>
      </c>
      <c r="AT10" s="31" t="s">
        <v>299</v>
      </c>
    </row>
    <row r="11" spans="1:46" ht="409.5">
      <c r="A11" s="6" t="s">
        <v>516</v>
      </c>
      <c r="B11" s="25">
        <v>3</v>
      </c>
      <c r="C11" s="26">
        <v>2</v>
      </c>
      <c r="D11" s="27">
        <v>3</v>
      </c>
      <c r="E11" s="28">
        <f>((B11+C11)+D11)/3</f>
      </c>
      <c r="F11" s="28" t="s">
        <v>167</v>
      </c>
      <c r="G11" s="29"/>
      <c r="H11" s="30">
        <v>3</v>
      </c>
      <c r="I11" s="30">
        <v>2</v>
      </c>
      <c r="J11" s="31">
        <v>3</v>
      </c>
      <c r="K11" s="32">
        <f>((H11+I11)+J11)/3</f>
      </c>
      <c r="L11" s="31" t="s">
        <v>357</v>
      </c>
      <c r="M11" s="33">
        <f>K11-E11</f>
      </c>
      <c r="N11" s="29"/>
      <c r="O11" s="26">
        <v>4</v>
      </c>
      <c r="P11" s="26">
        <v>4</v>
      </c>
      <c r="Q11" s="27">
        <v>3</v>
      </c>
      <c r="R11" s="25">
        <f>((O11+P11)+Q11)/3</f>
      </c>
      <c r="S11" s="27" t="s">
        <v>488</v>
      </c>
      <c r="T11" s="25">
        <f>R11-E11</f>
      </c>
      <c r="U11" s="34"/>
      <c r="V11" s="30"/>
      <c r="W11" s="30"/>
      <c r="X11" s="31"/>
      <c r="Y11" s="32">
        <f>((V11+W11)+X11)/3</f>
      </c>
      <c r="Z11" s="31"/>
      <c r="AA11" s="3"/>
      <c r="AB11" s="33">
        <f>V11-B11</f>
      </c>
      <c r="AC11" s="33">
        <f>W11-C11</f>
      </c>
      <c r="AD11" s="33">
        <f>X11-D11</f>
      </c>
      <c r="AE11" s="33">
        <f>Y11-E11</f>
      </c>
      <c r="AF11" s="29"/>
      <c r="AG11" s="30">
        <v>3</v>
      </c>
      <c r="AH11" s="30">
        <v>3</v>
      </c>
      <c r="AI11" s="30">
        <v>4</v>
      </c>
      <c r="AJ11" s="30" t="s">
        <v>423</v>
      </c>
      <c r="AK11" s="34"/>
      <c r="AL11" s="30">
        <v>4</v>
      </c>
      <c r="AM11" s="30">
        <v>3</v>
      </c>
      <c r="AN11" s="30">
        <v>3</v>
      </c>
      <c r="AO11" s="30" t="s">
        <v>103</v>
      </c>
      <c r="AP11" s="34"/>
      <c r="AQ11" s="30">
        <v>4</v>
      </c>
      <c r="AR11" s="30">
        <v>3</v>
      </c>
      <c r="AS11" s="30">
        <v>4</v>
      </c>
      <c r="AT11" s="31" t="s">
        <v>155</v>
      </c>
    </row>
    <row r="12" spans="1:46" ht="313.5">
      <c r="A12" s="6" t="s">
        <v>516</v>
      </c>
      <c r="B12" s="25">
        <v>0</v>
      </c>
      <c r="C12" s="26">
        <v>0</v>
      </c>
      <c r="D12" s="27">
        <v>0</v>
      </c>
      <c r="E12" s="28">
        <f>((B12+C12)+D12)/3</f>
      </c>
      <c r="F12" s="28" t="s">
        <v>223</v>
      </c>
      <c r="G12" s="29"/>
      <c r="H12" s="30">
        <v>2</v>
      </c>
      <c r="I12" s="30">
        <v>2</v>
      </c>
      <c r="J12" s="31">
        <v>2</v>
      </c>
      <c r="K12" s="32">
        <f>((H12+I12)+J12)/3</f>
      </c>
      <c r="L12" s="31" t="s">
        <v>547</v>
      </c>
      <c r="M12" s="33">
        <f>K12-E12</f>
      </c>
      <c r="N12" s="29"/>
      <c r="O12" s="26"/>
      <c r="P12" s="26"/>
      <c r="Q12" s="27"/>
      <c r="R12" s="25">
        <f>((O12+P12)+Q12)/3</f>
      </c>
      <c r="S12" s="27"/>
      <c r="T12" s="25">
        <f>R12-E12</f>
      </c>
      <c r="U12" s="34"/>
      <c r="V12" s="30"/>
      <c r="W12" s="30"/>
      <c r="X12" s="31"/>
      <c r="Y12" s="32">
        <f>((V12+W12)+X12)/3</f>
      </c>
      <c r="Z12" s="31"/>
      <c r="AA12" s="3"/>
      <c r="AB12" s="33">
        <f>V12-B12</f>
      </c>
      <c r="AC12" s="33">
        <f>W12-C12</f>
      </c>
      <c r="AD12" s="33">
        <f>X12-D12</f>
      </c>
      <c r="AE12" s="33">
        <f>Y12-E12</f>
      </c>
      <c r="AF12" s="29"/>
      <c r="AG12" s="30">
        <v>2</v>
      </c>
      <c r="AH12" s="30">
        <v>2</v>
      </c>
      <c r="AI12" s="30">
        <v>2</v>
      </c>
      <c r="AJ12" s="30" t="s">
        <v>553</v>
      </c>
      <c r="AK12" s="34"/>
      <c r="AL12" s="30">
        <v>3</v>
      </c>
      <c r="AM12" s="30">
        <v>3</v>
      </c>
      <c r="AN12" s="30">
        <v>3</v>
      </c>
      <c r="AO12" s="30" t="s">
        <v>237</v>
      </c>
      <c r="AP12" s="34"/>
      <c r="AQ12" s="30">
        <v>4</v>
      </c>
      <c r="AR12" s="30">
        <v>4</v>
      </c>
      <c r="AS12" s="30">
        <v>3</v>
      </c>
      <c r="AT12" s="31" t="s">
        <v>366</v>
      </c>
    </row>
    <row r="13" spans="1:46" ht="409.5">
      <c r="A13" s="6" t="s">
        <v>516</v>
      </c>
      <c r="B13" s="25">
        <v>2</v>
      </c>
      <c r="C13" s="26">
        <v>2</v>
      </c>
      <c r="D13" s="27">
        <v>2</v>
      </c>
      <c r="E13" s="28">
        <f>((B13+C13)+D13)/3</f>
      </c>
      <c r="F13" s="28" t="s">
        <v>380</v>
      </c>
      <c r="G13" s="29"/>
      <c r="H13" s="30">
        <v>2</v>
      </c>
      <c r="I13" s="30">
        <v>2</v>
      </c>
      <c r="J13" s="31">
        <v>2</v>
      </c>
      <c r="K13" s="32">
        <f>((H13+I13)+J13)/3</f>
      </c>
      <c r="L13" s="31" t="s">
        <v>492</v>
      </c>
      <c r="M13" s="33">
        <f>K13-E13</f>
      </c>
      <c r="N13" s="29"/>
      <c r="O13" s="26">
        <v>4</v>
      </c>
      <c r="P13" s="26">
        <v>3</v>
      </c>
      <c r="Q13" s="27">
        <v>3</v>
      </c>
      <c r="R13" s="25">
        <f>((O13+P13)+Q13)/3</f>
      </c>
      <c r="S13" s="27" t="s">
        <v>128</v>
      </c>
      <c r="T13" s="25">
        <f>R13-E13</f>
      </c>
      <c r="U13" s="34"/>
      <c r="V13" s="30"/>
      <c r="W13" s="30"/>
      <c r="X13" s="31"/>
      <c r="Y13" s="32">
        <f>((V13+W13)+X13)/3</f>
      </c>
      <c r="Z13" s="31"/>
      <c r="AA13" s="3"/>
      <c r="AB13" s="33">
        <f>V13-B13</f>
      </c>
      <c r="AC13" s="33">
        <f>W13-C13</f>
      </c>
      <c r="AD13" s="33">
        <f>X13-D13</f>
      </c>
      <c r="AE13" s="33">
        <f>Y13-E13</f>
      </c>
      <c r="AF13" s="29"/>
      <c r="AG13" s="30">
        <v>2</v>
      </c>
      <c r="AH13" s="30">
        <v>2</v>
      </c>
      <c r="AI13" s="30">
        <v>2</v>
      </c>
      <c r="AJ13" s="30" t="s">
        <v>88</v>
      </c>
      <c r="AK13" s="34"/>
      <c r="AL13" s="30">
        <v>2</v>
      </c>
      <c r="AM13" s="30">
        <v>2</v>
      </c>
      <c r="AN13" s="30">
        <v>3</v>
      </c>
      <c r="AO13" s="30" t="s">
        <v>212</v>
      </c>
      <c r="AP13" s="34"/>
      <c r="AQ13" s="30">
        <v>3</v>
      </c>
      <c r="AR13" s="30">
        <v>3</v>
      </c>
      <c r="AS13" s="30">
        <v>2</v>
      </c>
      <c r="AT13" s="31" t="s">
        <v>499</v>
      </c>
    </row>
    <row r="14" spans="1:46" ht="409.5">
      <c r="A14" s="6" t="s">
        <v>516</v>
      </c>
      <c r="B14" s="25"/>
      <c r="C14" s="26"/>
      <c r="D14" s="27"/>
      <c r="E14" s="28">
        <f>((B14+C14)+D14)/3</f>
      </c>
      <c r="F14" s="28"/>
      <c r="G14" s="29"/>
      <c r="H14" s="30">
        <v>2</v>
      </c>
      <c r="I14" s="30">
        <v>2</v>
      </c>
      <c r="J14" s="31">
        <v>2</v>
      </c>
      <c r="K14" s="32">
        <f>((H14+I14)+J14)/3</f>
      </c>
      <c r="L14" s="31" t="s">
        <v>284</v>
      </c>
      <c r="M14" s="33">
        <f>K14-E14</f>
      </c>
      <c r="N14" s="29"/>
      <c r="O14" s="26">
        <v>2</v>
      </c>
      <c r="P14" s="26">
        <v>2</v>
      </c>
      <c r="Q14" s="27">
        <v>3</v>
      </c>
      <c r="R14" s="25">
        <f>((O14+P14)+Q14)/3</f>
      </c>
      <c r="S14" s="27" t="s">
        <v>484</v>
      </c>
      <c r="T14" s="25">
        <f>R14-E14</f>
      </c>
      <c r="U14" s="34"/>
      <c r="V14" s="30"/>
      <c r="W14" s="30"/>
      <c r="X14" s="31"/>
      <c r="Y14" s="32">
        <f>((V14+W14)+X14)/3</f>
      </c>
      <c r="Z14" s="31"/>
      <c r="AA14" s="3"/>
      <c r="AB14" s="33">
        <f>V14-B14</f>
      </c>
      <c r="AC14" s="33">
        <f>W14-C14</f>
      </c>
      <c r="AD14" s="33">
        <f>X14-D14</f>
      </c>
      <c r="AE14" s="33">
        <f>Y14-E14</f>
      </c>
      <c r="AF14" s="29"/>
      <c r="AG14" s="30">
        <v>2</v>
      </c>
      <c r="AH14" s="30">
        <v>2</v>
      </c>
      <c r="AI14" s="30">
        <v>2</v>
      </c>
      <c r="AJ14" s="30" t="s">
        <v>358</v>
      </c>
      <c r="AK14" s="34"/>
      <c r="AL14" s="30">
        <v>3</v>
      </c>
      <c r="AM14" s="30">
        <v>2</v>
      </c>
      <c r="AN14" s="30">
        <v>1</v>
      </c>
      <c r="AO14" s="30" t="s">
        <v>323</v>
      </c>
      <c r="AP14" s="34"/>
      <c r="AQ14" s="30">
        <v>3</v>
      </c>
      <c r="AR14" s="30">
        <v>3</v>
      </c>
      <c r="AS14" s="30">
        <v>1</v>
      </c>
      <c r="AT14" s="31" t="s">
        <v>289</v>
      </c>
    </row>
    <row r="15" spans="1:46" ht="409.5">
      <c r="A15" s="6" t="s">
        <v>516</v>
      </c>
      <c r="B15" s="25">
        <v>3</v>
      </c>
      <c r="C15" s="26">
        <v>2</v>
      </c>
      <c r="D15" s="27">
        <v>2</v>
      </c>
      <c r="E15" s="28">
        <f>((B15+C15)+D15)/3</f>
      </c>
      <c r="F15" s="28" t="s">
        <v>403</v>
      </c>
      <c r="G15" s="29"/>
      <c r="H15" s="30">
        <v>3</v>
      </c>
      <c r="I15" s="30">
        <v>3</v>
      </c>
      <c r="J15" s="31">
        <v>3</v>
      </c>
      <c r="K15" s="32">
        <f>((H15+I15)+J15)/3</f>
      </c>
      <c r="L15" s="31" t="s">
        <v>285</v>
      </c>
      <c r="M15" s="33">
        <f>K15-E15</f>
      </c>
      <c r="N15" s="29"/>
      <c r="O15" s="26">
        <v>4</v>
      </c>
      <c r="P15" s="26">
        <v>3</v>
      </c>
      <c r="Q15" s="27">
        <v>3</v>
      </c>
      <c r="R15" s="25">
        <f>((O15+P15)+Q15)/3</f>
      </c>
      <c r="S15" s="27" t="s">
        <v>271</v>
      </c>
      <c r="T15" s="25">
        <f>R15-E15</f>
      </c>
      <c r="U15" s="34"/>
      <c r="V15" s="30"/>
      <c r="W15" s="30"/>
      <c r="X15" s="31"/>
      <c r="Y15" s="32">
        <f>((V15+W15)+X15)/3</f>
      </c>
      <c r="Z15" s="31"/>
      <c r="AA15" s="3"/>
      <c r="AB15" s="33">
        <f>V15-B15</f>
      </c>
      <c r="AC15" s="33">
        <f>W15-C15</f>
      </c>
      <c r="AD15" s="33">
        <f>X15-D15</f>
      </c>
      <c r="AE15" s="33">
        <f>Y15-E15</f>
      </c>
      <c r="AF15" s="29"/>
      <c r="AG15" s="30">
        <v>3</v>
      </c>
      <c r="AH15" s="30">
        <v>3</v>
      </c>
      <c r="AI15" s="30">
        <v>3</v>
      </c>
      <c r="AJ15" s="30" t="s">
        <v>203</v>
      </c>
      <c r="AK15" s="34"/>
      <c r="AL15" s="30">
        <v>4</v>
      </c>
      <c r="AM15" s="30">
        <v>3</v>
      </c>
      <c r="AN15" s="30">
        <v>3</v>
      </c>
      <c r="AO15" s="30" t="s">
        <v>387</v>
      </c>
      <c r="AP15" s="34"/>
      <c r="AQ15" s="30">
        <v>4</v>
      </c>
      <c r="AR15" s="30">
        <v>4</v>
      </c>
      <c r="AS15" s="30">
        <v>3.5</v>
      </c>
      <c r="AT15" s="31" t="s">
        <v>349</v>
      </c>
    </row>
    <row r="16" spans="1:46" ht="409.5">
      <c r="A16" s="6" t="s">
        <v>516</v>
      </c>
      <c r="B16" s="25">
        <v>2</v>
      </c>
      <c r="C16" s="26">
        <v>2</v>
      </c>
      <c r="D16" s="27">
        <v>3</v>
      </c>
      <c r="E16" s="28">
        <f>((B16+C16)+D16)/3</f>
      </c>
      <c r="F16" s="28" t="s">
        <v>118</v>
      </c>
      <c r="G16" s="29"/>
      <c r="H16" s="30">
        <v>3</v>
      </c>
      <c r="I16" s="30">
        <v>3</v>
      </c>
      <c r="J16" s="31">
        <v>3</v>
      </c>
      <c r="K16" s="32">
        <f>((H16+I16)+J16)/3</f>
      </c>
      <c r="L16" s="31" t="s">
        <v>274</v>
      </c>
      <c r="M16" s="33">
        <f>K16-E16</f>
      </c>
      <c r="N16" s="29"/>
      <c r="O16" s="26">
        <v>4</v>
      </c>
      <c r="P16" s="26">
        <v>3</v>
      </c>
      <c r="Q16" s="27">
        <v>4</v>
      </c>
      <c r="R16" s="25">
        <f>((O16+P16)+Q16)/3</f>
      </c>
      <c r="S16" s="27" t="s">
        <v>572</v>
      </c>
      <c r="T16" s="25">
        <f>R16-E16</f>
      </c>
      <c r="U16" s="34"/>
      <c r="V16" s="30"/>
      <c r="W16" s="30"/>
      <c r="X16" s="31"/>
      <c r="Y16" s="32">
        <f>((V16+W16)+X16)/3</f>
      </c>
      <c r="Z16" s="31"/>
      <c r="AA16" s="3"/>
      <c r="AB16" s="33">
        <f>V16-B16</f>
      </c>
      <c r="AC16" s="33">
        <f>W16-C16</f>
      </c>
      <c r="AD16" s="33">
        <f>X16-D16</f>
      </c>
      <c r="AE16" s="33">
        <f>Y16-E16</f>
      </c>
      <c r="AF16" s="29"/>
      <c r="AG16" s="30">
        <v>3</v>
      </c>
      <c r="AH16" s="30">
        <v>3</v>
      </c>
      <c r="AI16" s="30">
        <v>4</v>
      </c>
      <c r="AJ16" s="30" t="s">
        <v>494</v>
      </c>
      <c r="AK16" s="34"/>
      <c r="AL16" s="30">
        <v>4</v>
      </c>
      <c r="AM16" s="30">
        <v>3</v>
      </c>
      <c r="AN16" s="30">
        <v>4</v>
      </c>
      <c r="AO16" s="30" t="s">
        <v>325</v>
      </c>
      <c r="AP16" s="34"/>
      <c r="AQ16" s="30">
        <v>2</v>
      </c>
      <c r="AR16" s="30">
        <v>3</v>
      </c>
      <c r="AS16" s="30">
        <v>4</v>
      </c>
      <c r="AT16" s="31" t="s">
        <v>298</v>
      </c>
    </row>
    <row r="17" spans="1:46" ht="409.5">
      <c r="A17" s="6" t="s">
        <v>516</v>
      </c>
      <c r="B17" s="25">
        <v>0</v>
      </c>
      <c r="C17" s="26">
        <v>0</v>
      </c>
      <c r="D17" s="27">
        <v>1</v>
      </c>
      <c r="E17" s="28">
        <f>((B17+C17)+D17)/3</f>
      </c>
      <c r="F17" s="28" t="s">
        <v>282</v>
      </c>
      <c r="G17" s="29"/>
      <c r="H17" s="30">
        <v>0</v>
      </c>
      <c r="I17" s="30">
        <v>0</v>
      </c>
      <c r="J17" s="31">
        <v>0</v>
      </c>
      <c r="K17" s="32">
        <f>((H17+I17)+J17)/3</f>
      </c>
      <c r="L17" s="31" t="s">
        <v>324</v>
      </c>
      <c r="M17" s="33">
        <f>K17-E17</f>
      </c>
      <c r="N17" s="29"/>
      <c r="O17" s="26">
        <v>1</v>
      </c>
      <c r="P17" s="26">
        <v>1</v>
      </c>
      <c r="Q17" s="27">
        <v>1</v>
      </c>
      <c r="R17" s="25">
        <f>((O17+P17)+Q17)/3</f>
      </c>
      <c r="S17" s="27" t="s">
        <v>31</v>
      </c>
      <c r="T17" s="25">
        <f>R17-E17</f>
      </c>
      <c r="U17" s="34"/>
      <c r="V17" s="30"/>
      <c r="W17" s="30"/>
      <c r="X17" s="31"/>
      <c r="Y17" s="32">
        <f>((V17+W17)+X17)/3</f>
      </c>
      <c r="Z17" s="31"/>
      <c r="AA17" s="3"/>
      <c r="AB17" s="33">
        <f>V17-B17</f>
      </c>
      <c r="AC17" s="33">
        <f>W17-C17</f>
      </c>
      <c r="AD17" s="33">
        <f>X17-D17</f>
      </c>
      <c r="AE17" s="33">
        <f>Y17-E17</f>
      </c>
      <c r="AF17" s="29"/>
      <c r="AG17" s="30">
        <v>3</v>
      </c>
      <c r="AH17" s="30">
        <v>2</v>
      </c>
      <c r="AI17" s="30">
        <v>1</v>
      </c>
      <c r="AJ17" s="30" t="s">
        <v>353</v>
      </c>
      <c r="AK17" s="34"/>
      <c r="AL17" s="30">
        <v>2</v>
      </c>
      <c r="AM17" s="30">
        <v>2</v>
      </c>
      <c r="AN17" s="30">
        <v>3</v>
      </c>
      <c r="AO17" s="30" t="s">
        <v>51</v>
      </c>
      <c r="AP17" s="34"/>
      <c r="AQ17" s="30"/>
      <c r="AR17" s="30"/>
      <c r="AS17" s="30"/>
      <c r="AT17" s="31"/>
    </row>
    <row r="18" spans="1:46" ht="370.5">
      <c r="A18" s="6" t="s">
        <v>516</v>
      </c>
      <c r="B18" s="25">
        <v>2</v>
      </c>
      <c r="C18" s="26">
        <v>1</v>
      </c>
      <c r="D18" s="27">
        <v>1</v>
      </c>
      <c r="E18" s="28">
        <f>((B18+C18)+D18)/3</f>
      </c>
      <c r="F18" s="28" t="s">
        <v>170</v>
      </c>
      <c r="G18" s="29"/>
      <c r="H18" s="30">
        <v>2</v>
      </c>
      <c r="I18" s="30">
        <v>2</v>
      </c>
      <c r="J18" s="31">
        <v>1</v>
      </c>
      <c r="K18" s="32">
        <f>((H18+I18)+J18)/3</f>
      </c>
      <c r="L18" s="31" t="s">
        <v>410</v>
      </c>
      <c r="M18" s="33">
        <f>K18-E18</f>
      </c>
      <c r="N18" s="29"/>
      <c r="O18" s="26">
        <v>3</v>
      </c>
      <c r="P18" s="26">
        <v>2</v>
      </c>
      <c r="Q18" s="27">
        <v>3</v>
      </c>
      <c r="R18" s="25">
        <f>((O18+P18)+Q18)/3</f>
      </c>
      <c r="S18" s="27" t="s">
        <v>77</v>
      </c>
      <c r="T18" s="25">
        <f>R18-E18</f>
      </c>
      <c r="U18" s="34"/>
      <c r="V18" s="30"/>
      <c r="W18" s="30"/>
      <c r="X18" s="31"/>
      <c r="Y18" s="32">
        <f>((V18+W18)+X18)/3</f>
      </c>
      <c r="Z18" s="31"/>
      <c r="AA18" s="3"/>
      <c r="AB18" s="33">
        <f>V18-B18</f>
      </c>
      <c r="AC18" s="33">
        <f>W18-C18</f>
      </c>
      <c r="AD18" s="33">
        <f>X18-D18</f>
      </c>
      <c r="AE18" s="33">
        <f>Y18-E18</f>
      </c>
      <c r="AF18" s="29"/>
      <c r="AG18" s="30">
        <v>2</v>
      </c>
      <c r="AH18" s="30">
        <v>1</v>
      </c>
      <c r="AI18" s="30">
        <v>1</v>
      </c>
      <c r="AJ18" s="30" t="s">
        <v>66</v>
      </c>
      <c r="AK18" s="34"/>
      <c r="AL18" s="30">
        <v>2</v>
      </c>
      <c r="AM18" s="30">
        <v>2</v>
      </c>
      <c r="AN18" s="30">
        <v>3</v>
      </c>
      <c r="AO18" s="30" t="s">
        <v>305</v>
      </c>
      <c r="AP18" s="34"/>
      <c r="AQ18" s="30">
        <v>3</v>
      </c>
      <c r="AR18" s="30">
        <v>2</v>
      </c>
      <c r="AS18" s="30">
        <v>2</v>
      </c>
      <c r="AT18" s="31" t="s">
        <v>585</v>
      </c>
    </row>
    <row r="19" spans="1:46" ht="409.5">
      <c r="A19" s="6" t="s">
        <v>516</v>
      </c>
      <c r="B19" s="25">
        <v>2</v>
      </c>
      <c r="C19" s="26">
        <v>1</v>
      </c>
      <c r="D19" s="27">
        <v>2</v>
      </c>
      <c r="E19" s="28">
        <f>((B19+C19)+D19)/3</f>
      </c>
      <c r="F19" s="28" t="s">
        <v>415</v>
      </c>
      <c r="G19" s="29"/>
      <c r="H19" s="30">
        <v>3</v>
      </c>
      <c r="I19" s="30">
        <v>3</v>
      </c>
      <c r="J19" s="31">
        <v>3</v>
      </c>
      <c r="K19" s="32">
        <f>((H19+I19)+J19)/3</f>
      </c>
      <c r="L19" s="31" t="s">
        <v>365</v>
      </c>
      <c r="M19" s="33">
        <f>K19-E19</f>
      </c>
      <c r="N19" s="29"/>
      <c r="O19" s="26">
        <v>3</v>
      </c>
      <c r="P19" s="26">
        <v>4</v>
      </c>
      <c r="Q19" s="27">
        <v>3</v>
      </c>
      <c r="R19" s="25">
        <f>((O19+P19)+Q19)/3</f>
      </c>
      <c r="S19" s="27" t="s">
        <v>557</v>
      </c>
      <c r="T19" s="25">
        <f>R19-E19</f>
      </c>
      <c r="U19" s="34"/>
      <c r="V19" s="30"/>
      <c r="W19" s="30"/>
      <c r="X19" s="31"/>
      <c r="Y19" s="32">
        <f>((V19+W19)+X19)/3</f>
      </c>
      <c r="Z19" s="31"/>
      <c r="AA19" s="3"/>
      <c r="AB19" s="33">
        <f>V19-B19</f>
      </c>
      <c r="AC19" s="33">
        <f>W19-C19</f>
      </c>
      <c r="AD19" s="33">
        <f>X19-D19</f>
      </c>
      <c r="AE19" s="33">
        <f>Y19-E19</f>
      </c>
      <c r="AF19" s="29"/>
      <c r="AG19" s="30">
        <v>3</v>
      </c>
      <c r="AH19" s="30">
        <v>2</v>
      </c>
      <c r="AI19" s="30">
        <v>2</v>
      </c>
      <c r="AJ19" s="30" t="s">
        <v>304</v>
      </c>
      <c r="AK19" s="34"/>
      <c r="AL19" s="30">
        <v>4</v>
      </c>
      <c r="AM19" s="30">
        <v>3</v>
      </c>
      <c r="AN19" s="30">
        <v>3</v>
      </c>
      <c r="AO19" s="30" t="s">
        <v>239</v>
      </c>
      <c r="AP19" s="34"/>
      <c r="AQ19" s="30">
        <v>4</v>
      </c>
      <c r="AR19" s="30">
        <v>3</v>
      </c>
      <c r="AS19" s="30">
        <v>3</v>
      </c>
      <c r="AT19" s="31" t="s">
        <v>254</v>
      </c>
    </row>
    <row r="20" spans="1:46" ht="409.5">
      <c r="A20" s="6" t="s">
        <v>516</v>
      </c>
      <c r="B20" s="25">
        <v>0</v>
      </c>
      <c r="C20" s="26">
        <v>0</v>
      </c>
      <c r="D20" s="27">
        <v>0</v>
      </c>
      <c r="E20" s="28">
        <f>((B20+C20)+D20)/3</f>
      </c>
      <c r="F20" s="28" t="s">
        <v>529</v>
      </c>
      <c r="G20" s="29"/>
      <c r="H20" s="30">
        <v>3</v>
      </c>
      <c r="I20" s="30">
        <v>2</v>
      </c>
      <c r="J20" s="31">
        <v>2</v>
      </c>
      <c r="K20" s="32">
        <f>((H20+I20)+J20)/3</f>
      </c>
      <c r="L20" s="31" t="s">
        <v>519</v>
      </c>
      <c r="M20" s="33">
        <f>K20-E20</f>
      </c>
      <c r="N20" s="29"/>
      <c r="O20" s="26">
        <v>3</v>
      </c>
      <c r="P20" s="26">
        <v>2</v>
      </c>
      <c r="Q20" s="27">
        <v>3</v>
      </c>
      <c r="R20" s="25">
        <f>((O20+P20)+Q20)/3</f>
      </c>
      <c r="S20" s="27" t="s">
        <v>406</v>
      </c>
      <c r="T20" s="25">
        <f>R20-E20</f>
      </c>
      <c r="U20" s="34"/>
      <c r="V20" s="30"/>
      <c r="W20" s="30"/>
      <c r="X20" s="31"/>
      <c r="Y20" s="32">
        <f>((V20+W20)+X20)/3</f>
      </c>
      <c r="Z20" s="31"/>
      <c r="AA20" s="3"/>
      <c r="AB20" s="33">
        <f>V20-B20</f>
      </c>
      <c r="AC20" s="33">
        <f>W20-C20</f>
      </c>
      <c r="AD20" s="33">
        <f>X20-D20</f>
      </c>
      <c r="AE20" s="33">
        <f>Y20-E20</f>
      </c>
      <c r="AF20" s="29"/>
      <c r="AG20" s="30">
        <v>4</v>
      </c>
      <c r="AH20" s="30">
        <v>3</v>
      </c>
      <c r="AI20" s="30">
        <v>2</v>
      </c>
      <c r="AJ20" s="30" t="s">
        <v>138</v>
      </c>
      <c r="AK20" s="34"/>
      <c r="AL20" s="30">
        <v>3</v>
      </c>
      <c r="AM20" s="30">
        <v>3</v>
      </c>
      <c r="AN20" s="30">
        <v>3</v>
      </c>
      <c r="AO20" s="30" t="s">
        <v>40</v>
      </c>
      <c r="AP20" s="34"/>
      <c r="AQ20" s="30">
        <v>3</v>
      </c>
      <c r="AR20" s="30">
        <v>2</v>
      </c>
      <c r="AS20" s="30">
        <v>3</v>
      </c>
      <c r="AT20" s="31" t="s">
        <v>218</v>
      </c>
    </row>
    <row r="21" spans="1:46" ht="384.75">
      <c r="A21" s="6" t="s">
        <v>516</v>
      </c>
      <c r="B21" s="25">
        <v>2</v>
      </c>
      <c r="C21" s="26">
        <v>2</v>
      </c>
      <c r="D21" s="27">
        <v>2</v>
      </c>
      <c r="E21" s="28">
        <f>((B21+C21)+D21)/3</f>
      </c>
      <c r="F21" s="28" t="s">
        <v>174</v>
      </c>
      <c r="G21" s="29"/>
      <c r="H21" s="30">
        <v>0</v>
      </c>
      <c r="I21" s="30">
        <v>0</v>
      </c>
      <c r="J21" s="31">
        <v>0</v>
      </c>
      <c r="K21" s="32">
        <f>((H21+I21)+J21)/3</f>
      </c>
      <c r="L21" s="31" t="s">
        <v>338</v>
      </c>
      <c r="M21" s="33">
        <f>K21-E21</f>
      </c>
      <c r="N21" s="29"/>
      <c r="O21" s="26"/>
      <c r="P21" s="26"/>
      <c r="Q21" s="27"/>
      <c r="R21" s="25">
        <f>((O21+P21)+Q21)/3</f>
      </c>
      <c r="S21" s="27"/>
      <c r="T21" s="25">
        <f>R21-E21</f>
      </c>
      <c r="U21" s="34"/>
      <c r="V21" s="30"/>
      <c r="W21" s="30"/>
      <c r="X21" s="31"/>
      <c r="Y21" s="32">
        <f>((V21+W21)+X21)/3</f>
      </c>
      <c r="Z21" s="31"/>
      <c r="AA21" s="3"/>
      <c r="AB21" s="33">
        <f>V21-B21</f>
      </c>
      <c r="AC21" s="33">
        <f>W21-C21</f>
      </c>
      <c r="AD21" s="33">
        <f>X21-D21</f>
      </c>
      <c r="AE21" s="33">
        <f>Y21-E21</f>
      </c>
      <c r="AF21" s="29"/>
      <c r="AG21" s="30">
        <v>3</v>
      </c>
      <c r="AH21" s="30">
        <v>3</v>
      </c>
      <c r="AI21" s="30">
        <v>3</v>
      </c>
      <c r="AJ21" s="30" t="s">
        <v>493</v>
      </c>
      <c r="AK21" s="34"/>
      <c r="AL21" s="30">
        <v>2</v>
      </c>
      <c r="AM21" s="30">
        <v>3</v>
      </c>
      <c r="AN21" s="30">
        <v>3</v>
      </c>
      <c r="AO21" s="30" t="s">
        <v>105</v>
      </c>
      <c r="AP21" s="34"/>
      <c r="AQ21" s="30"/>
      <c r="AR21" s="30"/>
      <c r="AS21" s="30"/>
      <c r="AT21" s="31"/>
    </row>
    <row r="22" spans="1:46" ht="409.5">
      <c r="A22" s="6" t="s">
        <v>516</v>
      </c>
      <c r="B22" s="25">
        <v>2</v>
      </c>
      <c r="C22" s="26">
        <v>1</v>
      </c>
      <c r="D22" s="27">
        <v>2</v>
      </c>
      <c r="E22" s="28">
        <f>((B22+C22)+D22)/3</f>
      </c>
      <c r="F22" s="28" t="s">
        <v>116</v>
      </c>
      <c r="G22" s="29"/>
      <c r="H22" s="30">
        <v>2</v>
      </c>
      <c r="I22" s="30">
        <v>2</v>
      </c>
      <c r="J22" s="31">
        <v>2</v>
      </c>
      <c r="K22" s="32">
        <f>((H22+I22)+J22)/3</f>
      </c>
      <c r="L22" s="31" t="s">
        <v>65</v>
      </c>
      <c r="M22" s="33">
        <f>K22-E22</f>
      </c>
      <c r="N22" s="29"/>
      <c r="O22" s="26">
        <v>4</v>
      </c>
      <c r="P22" s="26">
        <v>4</v>
      </c>
      <c r="Q22" s="27">
        <v>3</v>
      </c>
      <c r="R22" s="25">
        <f>((O22+P22)+Q22)/3</f>
      </c>
      <c r="S22" s="27" t="s">
        <v>37</v>
      </c>
      <c r="T22" s="25">
        <f>R22-E22</f>
      </c>
      <c r="U22" s="34"/>
      <c r="V22" s="30"/>
      <c r="W22" s="30"/>
      <c r="X22" s="31"/>
      <c r="Y22" s="32">
        <f>((V22+W22)+X22)/3</f>
      </c>
      <c r="Z22" s="31"/>
      <c r="AA22" s="3"/>
      <c r="AB22" s="33">
        <f>V22-B22</f>
      </c>
      <c r="AC22" s="33">
        <f>W22-C22</f>
      </c>
      <c r="AD22" s="33">
        <f>X22-D22</f>
      </c>
      <c r="AE22" s="33">
        <f>Y22-E22</f>
      </c>
      <c r="AF22" s="29"/>
      <c r="AG22" s="30">
        <v>3</v>
      </c>
      <c r="AH22" s="30">
        <v>2</v>
      </c>
      <c r="AI22" s="30">
        <v>3</v>
      </c>
      <c r="AJ22" s="30" t="s">
        <v>562</v>
      </c>
      <c r="AK22" s="34"/>
      <c r="AL22" s="30">
        <v>3</v>
      </c>
      <c r="AM22" s="30">
        <v>2</v>
      </c>
      <c r="AN22" s="30">
        <v>3</v>
      </c>
      <c r="AO22" s="30" t="s">
        <v>25</v>
      </c>
      <c r="AP22" s="34"/>
      <c r="AQ22" s="30">
        <v>4</v>
      </c>
      <c r="AR22" s="30">
        <v>3</v>
      </c>
      <c r="AS22" s="30">
        <v>3</v>
      </c>
      <c r="AT22" s="31" t="s">
        <v>80</v>
      </c>
    </row>
    <row r="23" spans="1:46" ht="409.5">
      <c r="A23" s="6" t="s">
        <v>516</v>
      </c>
      <c r="B23" s="25">
        <v>2</v>
      </c>
      <c r="C23" s="26">
        <v>1</v>
      </c>
      <c r="D23" s="27">
        <v>3</v>
      </c>
      <c r="E23" s="28">
        <f>((B23+C23)+D23)/3</f>
      </c>
      <c r="F23" s="28" t="s">
        <v>6</v>
      </c>
      <c r="G23" s="29"/>
      <c r="H23" s="30">
        <v>3</v>
      </c>
      <c r="I23" s="30">
        <v>2</v>
      </c>
      <c r="J23" s="31">
        <v>3</v>
      </c>
      <c r="K23" s="32">
        <f>((H23+I23)+J23)/3</f>
      </c>
      <c r="L23" s="31" t="s">
        <v>55</v>
      </c>
      <c r="M23" s="33">
        <f>K23-E23</f>
      </c>
      <c r="N23" s="29"/>
      <c r="O23" s="26"/>
      <c r="P23" s="26"/>
      <c r="Q23" s="27"/>
      <c r="R23" s="25">
        <f>((O23+P23)+Q23)/3</f>
      </c>
      <c r="S23" s="27"/>
      <c r="T23" s="25">
        <f>R23-E23</f>
      </c>
      <c r="U23" s="34"/>
      <c r="V23" s="30"/>
      <c r="W23" s="30"/>
      <c r="X23" s="31"/>
      <c r="Y23" s="32">
        <f>((V23+W23)+X23)/3</f>
      </c>
      <c r="Z23" s="31"/>
      <c r="AA23" s="3"/>
      <c r="AB23" s="33">
        <f>V23-B23</f>
      </c>
      <c r="AC23" s="33">
        <f>W23-C23</f>
      </c>
      <c r="AD23" s="33">
        <f>X23-D23</f>
      </c>
      <c r="AE23" s="33">
        <f>Y23-E23</f>
      </c>
      <c r="AF23" s="29"/>
      <c r="AG23" s="30">
        <v>3</v>
      </c>
      <c r="AH23" s="30">
        <v>3</v>
      </c>
      <c r="AI23" s="30">
        <v>2</v>
      </c>
      <c r="AJ23" s="30" t="s">
        <v>75</v>
      </c>
      <c r="AK23" s="34"/>
      <c r="AL23" s="30">
        <v>4</v>
      </c>
      <c r="AM23" s="30">
        <v>3</v>
      </c>
      <c r="AN23" s="30">
        <v>3</v>
      </c>
      <c r="AO23" s="30" t="s">
        <v>169</v>
      </c>
      <c r="AP23" s="34"/>
      <c r="AQ23" s="30">
        <v>4</v>
      </c>
      <c r="AR23" s="30">
        <v>3</v>
      </c>
      <c r="AS23" s="30">
        <v>3.5</v>
      </c>
      <c r="AT23" s="31" t="s">
        <v>176</v>
      </c>
    </row>
    <row r="24" spans="1:46" ht="409.5">
      <c r="A24" s="6" t="s">
        <v>516</v>
      </c>
      <c r="B24" s="25">
        <v>1</v>
      </c>
      <c r="C24" s="26">
        <v>1</v>
      </c>
      <c r="D24" s="27">
        <v>1</v>
      </c>
      <c r="E24" s="28">
        <f>((B24+C24)+D24)/3</f>
      </c>
      <c r="F24" s="28" t="s">
        <v>117</v>
      </c>
      <c r="G24" s="29"/>
      <c r="H24" s="30">
        <v>2</v>
      </c>
      <c r="I24" s="30">
        <v>1</v>
      </c>
      <c r="J24" s="31">
        <v>2</v>
      </c>
      <c r="K24" s="32">
        <f>((H24+I24)+J24)/3</f>
      </c>
      <c r="L24" s="31" t="s">
        <v>491</v>
      </c>
      <c r="M24" s="33">
        <f>K24-E24</f>
      </c>
      <c r="N24" s="29"/>
      <c r="O24" s="26">
        <v>2</v>
      </c>
      <c r="P24" s="26">
        <v>2</v>
      </c>
      <c r="Q24" s="27">
        <v>3</v>
      </c>
      <c r="R24" s="25">
        <f>((O24+P24)+Q24)/3</f>
      </c>
      <c r="S24" s="27" t="s">
        <v>420</v>
      </c>
      <c r="T24" s="25">
        <f>R24-E24</f>
      </c>
      <c r="U24" s="34"/>
      <c r="V24" s="30"/>
      <c r="W24" s="30"/>
      <c r="X24" s="31"/>
      <c r="Y24" s="32">
        <f>((V24+W24)+X24)/3</f>
      </c>
      <c r="Z24" s="31"/>
      <c r="AA24" s="3"/>
      <c r="AB24" s="33">
        <f>V24-B24</f>
      </c>
      <c r="AC24" s="33">
        <f>W24-C24</f>
      </c>
      <c r="AD24" s="33">
        <f>X24-D24</f>
      </c>
      <c r="AE24" s="33">
        <f>Y24-E24</f>
      </c>
      <c r="AF24" s="29"/>
      <c r="AG24" s="30">
        <v>3</v>
      </c>
      <c r="AH24" s="30">
        <v>3</v>
      </c>
      <c r="AI24" s="30">
        <v>1</v>
      </c>
      <c r="AJ24" s="30" t="s">
        <v>482</v>
      </c>
      <c r="AK24" s="34"/>
      <c r="AL24" s="30">
        <v>3</v>
      </c>
      <c r="AM24" s="30">
        <v>2</v>
      </c>
      <c r="AN24" s="30">
        <v>1</v>
      </c>
      <c r="AO24" s="30" t="s">
        <v>291</v>
      </c>
      <c r="AP24" s="34"/>
      <c r="AQ24" s="30">
        <v>3</v>
      </c>
      <c r="AR24" s="30">
        <v>2</v>
      </c>
      <c r="AS24" s="30">
        <v>2</v>
      </c>
      <c r="AT24" s="31" t="s">
        <v>287</v>
      </c>
    </row>
    <row r="25" spans="1:46" ht="299.25">
      <c r="A25" s="6" t="s">
        <v>516</v>
      </c>
      <c r="B25" s="25">
        <v>0</v>
      </c>
      <c r="C25" s="26">
        <v>0</v>
      </c>
      <c r="D25" s="27">
        <v>0</v>
      </c>
      <c r="E25" s="28">
        <f>((B25+C25)+D25)/3</f>
      </c>
      <c r="F25" s="28" t="s">
        <v>268</v>
      </c>
      <c r="G25" s="29"/>
      <c r="H25" s="30">
        <v>3</v>
      </c>
      <c r="I25" s="30">
        <v>3</v>
      </c>
      <c r="J25" s="31">
        <v>3</v>
      </c>
      <c r="K25" s="32">
        <f>((H25+I25)+J25)/3</f>
      </c>
      <c r="L25" s="31" t="s">
        <v>194</v>
      </c>
      <c r="M25" s="33">
        <f>K25-E25</f>
      </c>
      <c r="N25" s="29"/>
      <c r="O25" s="26">
        <v>2</v>
      </c>
      <c r="P25" s="26">
        <v>3</v>
      </c>
      <c r="Q25" s="27">
        <v>2</v>
      </c>
      <c r="R25" s="25">
        <f>((O25+P25)+Q25)/3</f>
      </c>
      <c r="S25" s="27" t="s">
        <v>327</v>
      </c>
      <c r="T25" s="25">
        <f>R25-E25</f>
      </c>
      <c r="U25" s="34"/>
      <c r="V25" s="30"/>
      <c r="W25" s="30"/>
      <c r="X25" s="31"/>
      <c r="Y25" s="32">
        <f>((V25+W25)+X25)/3</f>
      </c>
      <c r="Z25" s="31"/>
      <c r="AA25" s="3"/>
      <c r="AB25" s="33">
        <f>V25-B25</f>
      </c>
      <c r="AC25" s="33">
        <f>W25-C25</f>
      </c>
      <c r="AD25" s="33">
        <f>X25-D25</f>
      </c>
      <c r="AE25" s="33">
        <f>Y25-E25</f>
      </c>
      <c r="AF25" s="29"/>
      <c r="AG25" s="30">
        <v>1</v>
      </c>
      <c r="AH25" s="30">
        <v>1</v>
      </c>
      <c r="AI25" s="30">
        <v>1</v>
      </c>
      <c r="AJ25" s="30" t="s">
        <v>190</v>
      </c>
      <c r="AK25" s="34"/>
      <c r="AL25" s="30">
        <v>1</v>
      </c>
      <c r="AM25" s="30">
        <v>1</v>
      </c>
      <c r="AN25" s="30">
        <v>1</v>
      </c>
      <c r="AO25" s="30" t="s">
        <v>10</v>
      </c>
      <c r="AP25" s="34"/>
      <c r="AQ25" s="30">
        <v>3</v>
      </c>
      <c r="AR25" s="30">
        <v>2</v>
      </c>
      <c r="AS25" s="30">
        <v>2</v>
      </c>
      <c r="AT25" s="31" t="s">
        <v>108</v>
      </c>
    </row>
    <row r="26" spans="1:46" ht="409.5">
      <c r="A26" s="6" t="s">
        <v>516</v>
      </c>
      <c r="B26" s="25">
        <v>2</v>
      </c>
      <c r="C26" s="26">
        <v>2</v>
      </c>
      <c r="D26" s="27">
        <v>1</v>
      </c>
      <c r="E26" s="28">
        <f>((B26+C26)+D26)/3</f>
      </c>
      <c r="F26" s="28" t="s">
        <v>265</v>
      </c>
      <c r="G26" s="29"/>
      <c r="H26" s="30">
        <v>3</v>
      </c>
      <c r="I26" s="30">
        <v>2</v>
      </c>
      <c r="J26" s="31">
        <v>3</v>
      </c>
      <c r="K26" s="32">
        <f>((H26+I26)+J26)/3</f>
      </c>
      <c r="L26" s="31" t="s">
        <v>575</v>
      </c>
      <c r="M26" s="33">
        <f>K26-E26</f>
      </c>
      <c r="N26" s="29"/>
      <c r="O26" s="26">
        <v>3</v>
      </c>
      <c r="P26" s="26">
        <v>3</v>
      </c>
      <c r="Q26" s="27">
        <v>3</v>
      </c>
      <c r="R26" s="25">
        <f>((O26+P26)+Q26)/3</f>
      </c>
      <c r="S26" s="27" t="s">
        <v>443</v>
      </c>
      <c r="T26" s="25">
        <f>R26-E26</f>
      </c>
      <c r="U26" s="34"/>
      <c r="V26" s="30"/>
      <c r="W26" s="30"/>
      <c r="X26" s="31"/>
      <c r="Y26" s="32">
        <f>((V26+W26)+X26)/3</f>
      </c>
      <c r="Z26" s="31"/>
      <c r="AA26" s="3"/>
      <c r="AB26" s="33">
        <f>V26-B26</f>
      </c>
      <c r="AC26" s="33">
        <f>W26-C26</f>
      </c>
      <c r="AD26" s="33">
        <f>X26-D26</f>
      </c>
      <c r="AE26" s="33">
        <f>Y26-E26</f>
      </c>
      <c r="AF26" s="29"/>
      <c r="AG26" s="30">
        <v>3</v>
      </c>
      <c r="AH26" s="30">
        <v>2</v>
      </c>
      <c r="AI26" s="30">
        <v>2</v>
      </c>
      <c r="AJ26" s="30" t="s">
        <v>468</v>
      </c>
      <c r="AK26" s="34"/>
      <c r="AL26" s="30">
        <v>4</v>
      </c>
      <c r="AM26" s="30">
        <v>3</v>
      </c>
      <c r="AN26" s="30">
        <v>3</v>
      </c>
      <c r="AO26" s="30" t="s">
        <v>556</v>
      </c>
      <c r="AP26" s="34"/>
      <c r="AQ26" s="30">
        <v>3</v>
      </c>
      <c r="AR26" s="30">
        <v>3</v>
      </c>
      <c r="AS26" s="30">
        <v>2</v>
      </c>
      <c r="AT26" s="31" t="s">
        <v>264</v>
      </c>
    </row>
    <row r="27" spans="1:46" ht="409.5">
      <c r="A27" s="6" t="s">
        <v>516</v>
      </c>
      <c r="B27" s="25">
        <v>2</v>
      </c>
      <c r="C27" s="26">
        <v>1</v>
      </c>
      <c r="D27" s="27">
        <v>2</v>
      </c>
      <c r="E27" s="28">
        <f>((B27+C27)+D27)/3</f>
      </c>
      <c r="F27" s="28" t="s">
        <v>30</v>
      </c>
      <c r="G27" s="29"/>
      <c r="H27" s="30">
        <v>0</v>
      </c>
      <c r="I27" s="30">
        <v>0</v>
      </c>
      <c r="J27" s="31">
        <v>1</v>
      </c>
      <c r="K27" s="32">
        <f>((H27+I27)+J27)/3</f>
      </c>
      <c r="L27" s="31" t="s">
        <v>106</v>
      </c>
      <c r="M27" s="33">
        <f>K27-E27</f>
      </c>
      <c r="N27" s="29"/>
      <c r="O27" s="26">
        <v>3</v>
      </c>
      <c r="P27" s="26">
        <v>2</v>
      </c>
      <c r="Q27" s="27">
        <v>2</v>
      </c>
      <c r="R27" s="25">
        <f>((O27+P27)+Q27)/3</f>
      </c>
      <c r="S27" s="27" t="s">
        <v>400</v>
      </c>
      <c r="T27" s="25">
        <f>R27-E27</f>
      </c>
      <c r="U27" s="34"/>
      <c r="V27" s="30"/>
      <c r="W27" s="30"/>
      <c r="X27" s="31"/>
      <c r="Y27" s="32">
        <f>((V27+W27)+X27)/3</f>
      </c>
      <c r="Z27" s="31"/>
      <c r="AA27" s="3"/>
      <c r="AB27" s="33">
        <f>V27-B27</f>
      </c>
      <c r="AC27" s="33">
        <f>W27-C27</f>
      </c>
      <c r="AD27" s="33">
        <f>X27-D27</f>
      </c>
      <c r="AE27" s="33">
        <f>Y27-E27</f>
      </c>
      <c r="AF27" s="29"/>
      <c r="AG27" s="30">
        <v>2</v>
      </c>
      <c r="AH27" s="30">
        <v>1</v>
      </c>
      <c r="AI27" s="30">
        <v>1</v>
      </c>
      <c r="AJ27" s="30" t="s">
        <v>244</v>
      </c>
      <c r="AK27" s="34"/>
      <c r="AL27" s="30">
        <v>2</v>
      </c>
      <c r="AM27" s="30">
        <v>2</v>
      </c>
      <c r="AN27" s="30">
        <v>3</v>
      </c>
      <c r="AO27" s="30" t="s">
        <v>216</v>
      </c>
      <c r="AP27" s="34">
        <v>2</v>
      </c>
      <c r="AQ27" s="30">
        <v>2</v>
      </c>
      <c r="AR27" s="30">
        <v>2</v>
      </c>
      <c r="AS27" s="30">
        <v>2</v>
      </c>
      <c r="AT27" s="31" t="s">
        <v>476</v>
      </c>
    </row>
    <row r="28" spans="1:46" ht="356.25">
      <c r="A28" s="6" t="s">
        <v>516</v>
      </c>
      <c r="B28" s="25">
        <v>1</v>
      </c>
      <c r="C28" s="26">
        <v>1</v>
      </c>
      <c r="D28" s="27">
        <v>1</v>
      </c>
      <c r="E28" s="28">
        <f>((B28+C28)+D28)/3</f>
      </c>
      <c r="F28" s="28" t="s">
        <v>153</v>
      </c>
      <c r="G28" s="29"/>
      <c r="H28" s="30">
        <v>2</v>
      </c>
      <c r="I28" s="30">
        <v>2</v>
      </c>
      <c r="J28" s="31">
        <v>2</v>
      </c>
      <c r="K28" s="32">
        <f>((H28+I28)+J28)/3</f>
      </c>
      <c r="L28" s="31" t="s">
        <v>342</v>
      </c>
      <c r="M28" s="33">
        <f>K28-E28</f>
      </c>
      <c r="N28" s="29"/>
      <c r="O28" s="26">
        <v>2</v>
      </c>
      <c r="P28" s="26">
        <v>2</v>
      </c>
      <c r="Q28" s="27">
        <v>3</v>
      </c>
      <c r="R28" s="25">
        <f>((O28+P28)+Q28)/3</f>
      </c>
      <c r="S28" s="27" t="s">
        <v>8</v>
      </c>
      <c r="T28" s="25">
        <f>R28-E28</f>
      </c>
      <c r="U28" s="34"/>
      <c r="V28" s="30"/>
      <c r="W28" s="30"/>
      <c r="X28" s="31"/>
      <c r="Y28" s="32">
        <f>((V28+W28)+X28)/3</f>
      </c>
      <c r="Z28" s="31"/>
      <c r="AA28" s="3"/>
      <c r="AB28" s="33">
        <f>V28-B28</f>
      </c>
      <c r="AC28" s="33">
        <f>W28-C28</f>
      </c>
      <c r="AD28" s="33">
        <f>X28-D28</f>
      </c>
      <c r="AE28" s="33">
        <f>Y28-E28</f>
      </c>
      <c r="AF28" s="29"/>
      <c r="AG28" s="30">
        <v>3</v>
      </c>
      <c r="AH28" s="30">
        <v>2</v>
      </c>
      <c r="AI28" s="30">
        <v>2</v>
      </c>
      <c r="AJ28" s="30" t="s">
        <v>198</v>
      </c>
      <c r="AK28" s="34"/>
      <c r="AL28" s="30">
        <v>3</v>
      </c>
      <c r="AM28" s="30">
        <v>2</v>
      </c>
      <c r="AN28" s="30">
        <v>3</v>
      </c>
      <c r="AO28" s="35" t="s">
        <v>148</v>
      </c>
      <c r="AP28" s="34"/>
      <c r="AQ28" s="30">
        <v>3</v>
      </c>
      <c r="AR28" s="30">
        <v>3</v>
      </c>
      <c r="AS28" s="30">
        <v>2</v>
      </c>
      <c r="AT28" s="36" t="s">
        <v>156</v>
      </c>
    </row>
    <row r="29" spans="1:46" ht="409.5">
      <c r="A29" s="6" t="s">
        <v>516</v>
      </c>
      <c r="B29" s="25">
        <v>3</v>
      </c>
      <c r="C29" s="26">
        <v>2</v>
      </c>
      <c r="D29" s="27">
        <v>3</v>
      </c>
      <c r="E29" s="28">
        <f>((B29+C29)+D29)/3</f>
      </c>
      <c r="F29" s="28" t="s">
        <v>335</v>
      </c>
      <c r="G29" s="29"/>
      <c r="H29" s="30">
        <v>4</v>
      </c>
      <c r="I29" s="30">
        <v>3</v>
      </c>
      <c r="J29" s="31">
        <v>4</v>
      </c>
      <c r="K29" s="32">
        <f>((H29+I29)+J29)/3</f>
      </c>
      <c r="L29" s="31" t="s">
        <v>517</v>
      </c>
      <c r="M29" s="33">
        <f>K29-E29</f>
      </c>
      <c r="N29" s="29"/>
      <c r="O29" s="26">
        <v>4</v>
      </c>
      <c r="P29" s="26">
        <v>4</v>
      </c>
      <c r="Q29" s="27">
        <v>4</v>
      </c>
      <c r="R29" s="25">
        <f>((O29+P29)+Q29)/3</f>
      </c>
      <c r="S29" s="27" t="s">
        <v>85</v>
      </c>
      <c r="T29" s="25">
        <f>R29-E29</f>
      </c>
      <c r="U29" s="34"/>
      <c r="V29" s="30"/>
      <c r="W29" s="30"/>
      <c r="X29" s="31"/>
      <c r="Y29" s="32">
        <f>((V29+W29)+X29)/3</f>
      </c>
      <c r="Z29" s="31"/>
      <c r="AA29" s="3"/>
      <c r="AB29" s="33">
        <f>V29-B29</f>
      </c>
      <c r="AC29" s="33">
        <f>W29-C29</f>
      </c>
      <c r="AD29" s="33">
        <f>X29-D29</f>
      </c>
      <c r="AE29" s="33">
        <f>Y29-E29</f>
      </c>
      <c r="AF29" s="29"/>
      <c r="AG29" s="30">
        <v>3</v>
      </c>
      <c r="AH29" s="30">
        <v>3</v>
      </c>
      <c r="AI29" s="30">
        <v>4</v>
      </c>
      <c r="AJ29" s="30" t="s">
        <v>3</v>
      </c>
      <c r="AK29" s="34"/>
      <c r="AL29" s="30">
        <v>4</v>
      </c>
      <c r="AM29" s="30">
        <v>3</v>
      </c>
      <c r="AN29" s="30">
        <v>4</v>
      </c>
      <c r="AO29" s="30" t="s">
        <v>225</v>
      </c>
      <c r="AP29" s="34"/>
      <c r="AQ29" s="30">
        <v>4</v>
      </c>
      <c r="AR29" s="30">
        <v>4</v>
      </c>
      <c r="AS29" s="30">
        <v>4</v>
      </c>
      <c r="AT29" s="31" t="s">
        <v>478</v>
      </c>
    </row>
    <row r="30" spans="1:46" ht="14.25">
      <c r="A30" s="37"/>
      <c r="B30" s="26"/>
      <c r="C30" s="26"/>
      <c r="D30" s="27"/>
      <c r="E30" s="28">
        <f>((B30+C30)+D30)/3</f>
      </c>
      <c r="F30" s="28"/>
      <c r="G30" s="29"/>
      <c r="H30" s="30"/>
      <c r="I30" s="30"/>
      <c r="J30" s="31"/>
      <c r="K30" s="32">
        <f>((H30+I30)+J30)/3</f>
      </c>
      <c r="L30" s="31"/>
      <c r="M30" s="33">
        <f>K30-E30</f>
      </c>
      <c r="N30" s="29"/>
      <c r="O30" s="26"/>
      <c r="P30" s="26"/>
      <c r="Q30" s="27"/>
      <c r="R30" s="25">
        <f>((O30+P30)+Q30)/3</f>
      </c>
      <c r="S30" s="27"/>
      <c r="T30" s="25">
        <f>R30-E30</f>
      </c>
      <c r="U30" s="34"/>
      <c r="V30" s="30"/>
      <c r="W30" s="30"/>
      <c r="X30" s="31"/>
      <c r="Y30" s="32">
        <f>((V30+W30)+X30)/3</f>
      </c>
      <c r="Z30" s="31"/>
      <c r="AA30" s="3"/>
      <c r="AB30" s="33">
        <f>V30-B30</f>
      </c>
      <c r="AC30" s="33">
        <f>W30-C30</f>
      </c>
      <c r="AD30" s="33">
        <f>X30-D30</f>
      </c>
      <c r="AE30" s="33">
        <f>Y30-E30</f>
      </c>
      <c r="AF30" s="29"/>
      <c r="AG30" s="30"/>
      <c r="AH30" s="30"/>
      <c r="AI30" s="30"/>
      <c r="AJ30" s="30"/>
      <c r="AK30" s="34"/>
      <c r="AL30" s="30"/>
      <c r="AM30" s="30"/>
      <c r="AN30" s="30"/>
      <c r="AO30" s="30"/>
      <c r="AP30" s="34"/>
      <c r="AQ30" s="30"/>
      <c r="AR30" s="30"/>
      <c r="AS30" s="30"/>
      <c r="AT30" s="31"/>
    </row>
    <row r="31" spans="1:46" ht="14.25">
      <c r="A31" s="37" t="s">
        <v>419</v>
      </c>
      <c r="B31" s="26">
        <f>AVERAGEA(B2:B29)</f>
      </c>
      <c r="C31" s="26">
        <f>AVERAGEA(C2:C29)</f>
      </c>
      <c r="D31" s="26">
        <f>AVERAGEA(D2:D29)</f>
      </c>
      <c r="E31" s="27">
        <f>((B31+C31)+D31)/3</f>
      </c>
      <c r="F31" s="28"/>
      <c r="G31" s="29"/>
      <c r="H31" s="30">
        <f>AVERAGE(H2:H29)</f>
      </c>
      <c r="I31" s="30">
        <f>AVERAGE(I2:I29)</f>
      </c>
      <c r="J31" s="30">
        <f>AVERAGE(J2:J29)</f>
      </c>
      <c r="K31" s="30">
        <f>((H31+I31)+J31)/3</f>
      </c>
      <c r="L31" s="31"/>
      <c r="M31" s="33">
        <f>K31-E31</f>
      </c>
      <c r="N31" s="29"/>
      <c r="O31" s="26"/>
      <c r="P31" s="26"/>
      <c r="Q31" s="27"/>
      <c r="R31" s="25">
        <f>AVERAGE(R2:R29)</f>
      </c>
      <c r="S31" s="27"/>
      <c r="T31" s="25">
        <f>R31-E31</f>
      </c>
      <c r="U31" s="34"/>
      <c r="V31" s="30"/>
      <c r="W31" s="30"/>
      <c r="X31" s="31"/>
      <c r="Y31" s="32">
        <f>((V31+W31)+X31)/3</f>
      </c>
      <c r="Z31" s="31"/>
      <c r="AA31" s="3"/>
      <c r="AB31" s="33">
        <f>V31-B31</f>
      </c>
      <c r="AC31" s="33">
        <f>W31-C31</f>
      </c>
      <c r="AD31" s="33">
        <f>X31-D31</f>
      </c>
      <c r="AE31" s="33">
        <f>Y31-E31</f>
      </c>
      <c r="AF31" s="29"/>
      <c r="AG31" s="30">
        <f>AVERAGE(AG2:AG29)</f>
      </c>
      <c r="AH31" s="30">
        <f>AVERAGE(AH2:AH29)</f>
      </c>
      <c r="AI31" s="30">
        <f>AVERAGE(AI2:AI29)</f>
      </c>
      <c r="AJ31" s="30"/>
      <c r="AK31" s="30"/>
      <c r="AL31" s="30">
        <f>AVERAGE(AL2:AL29)</f>
      </c>
      <c r="AM31" s="30">
        <f>AVERAGE(AM2:AM29)</f>
      </c>
      <c r="AN31" s="30">
        <f>AVERAGE(AN2:AN29)</f>
      </c>
      <c r="AO31" s="30"/>
      <c r="AP31" s="34"/>
      <c r="AQ31" s="30">
        <f>AVERAGE(AQ2:AQ29)</f>
      </c>
      <c r="AR31" s="30">
        <f>AVERAGE(AR2:AR29)</f>
      </c>
      <c r="AS31" s="30">
        <f>AVERAGE(AS2:AS29)</f>
      </c>
      <c r="AT31" s="31"/>
    </row>
    <row r="32" spans="1:42" ht="14.25">
      <c r="A32" s="37"/>
      <c r="B32" s="26"/>
      <c r="C32" s="26"/>
      <c r="D32" s="27"/>
      <c r="E32" s="28">
        <f>((B32+C32)+D32)/3</f>
      </c>
      <c r="F32" s="28"/>
      <c r="G32" s="29"/>
      <c r="H32" s="30"/>
      <c r="I32" s="30"/>
      <c r="J32" s="31"/>
      <c r="K32" s="32">
        <f>((H32+I32)+J32)/3</f>
      </c>
      <c r="L32" s="31"/>
      <c r="M32" s="33">
        <f>K32-E32</f>
      </c>
      <c r="N32" s="29"/>
      <c r="O32" s="26"/>
      <c r="P32" s="26"/>
      <c r="Q32" s="27"/>
      <c r="R32" s="25">
        <f>((O32+P32)+Q32)/3</f>
      </c>
      <c r="S32" s="27"/>
      <c r="T32" s="25">
        <f>R32-E32</f>
      </c>
      <c r="U32" s="34"/>
      <c r="V32" s="30"/>
      <c r="W32" s="30"/>
      <c r="X32" s="31"/>
      <c r="Y32" s="32">
        <f>((V32+W32)+X32)/3</f>
      </c>
      <c r="Z32" s="31"/>
      <c r="AA32" s="3"/>
      <c r="AB32" s="33">
        <f>V32-B32</f>
      </c>
      <c r="AC32" s="33">
        <f>W32-C32</f>
      </c>
      <c r="AD32" s="33">
        <f>X32-D32</f>
      </c>
      <c r="AE32" s="33">
        <f>Y32-E32</f>
      </c>
      <c r="AF32" s="3"/>
      <c r="AK32" s="3"/>
      <c r="AP32" s="3"/>
    </row>
    <row r="33" spans="1:42" ht="14.25">
      <c r="A33" s="37"/>
      <c r="B33" s="26"/>
      <c r="C33" s="26"/>
      <c r="D33" s="27"/>
      <c r="E33" s="28">
        <f>((B33+C33)+D33)/3</f>
      </c>
      <c r="F33" s="28"/>
      <c r="G33" s="29"/>
      <c r="H33" s="30"/>
      <c r="I33" s="30"/>
      <c r="J33" s="31"/>
      <c r="K33" s="32">
        <f>((H33+I33)+J33)/3</f>
      </c>
      <c r="L33" s="31"/>
      <c r="M33" s="33">
        <f>K33-E33</f>
      </c>
      <c r="N33" s="29"/>
      <c r="O33" s="26"/>
      <c r="P33" s="26"/>
      <c r="Q33" s="27"/>
      <c r="R33" s="25">
        <f>((O33+P33)+Q33)/3</f>
      </c>
      <c r="S33" s="27"/>
      <c r="T33" s="25">
        <f>R33-E33</f>
      </c>
      <c r="U33" s="34"/>
      <c r="V33" s="30"/>
      <c r="W33" s="30"/>
      <c r="X33" s="31"/>
      <c r="Y33" s="32">
        <f>((V33+W33)+X33)/3</f>
      </c>
      <c r="Z33" s="31"/>
      <c r="AA33" s="3"/>
      <c r="AB33" s="33">
        <f>V33-B33</f>
      </c>
      <c r="AC33" s="33">
        <f>W33-C33</f>
      </c>
      <c r="AD33" s="33">
        <f>X33-D33</f>
      </c>
      <c r="AE33" s="33">
        <f>Y33-E33</f>
      </c>
      <c r="AF33" s="3"/>
      <c r="AK33" s="3"/>
      <c r="AP33" s="3"/>
    </row>
  </sheetData>
  <conditionalFormatting sqref="V1:Y33 O1:R33 H1:K33 B1:D33 AQ1:AS31 AJ31:AN31 AG1:AI31 AL1:AN30">
    <cfRule type="cellIs" priority="1" dxfId="0" operator="lessThan" stopIfTrue="1">
      <formula>2.1</formula>
    </cfRule>
    <cfRule type="cellIs" priority="2" dxfId="1" operator="lessThan" stopIfTrue="1">
      <formula>3.1</formula>
    </cfRule>
    <cfRule type="cellIs" priority="3" dxfId="2" operator="lessThan" stopIfTrue="1">
      <formula>5</formula>
    </cfRule>
  </conditionalFormatting>
  <conditionalFormatting sqref="E1:E33">
    <cfRule type="cellIs" priority="4" dxfId="0" operator="lessThan" stopIfTrue="1">
      <formula>2.1</formula>
    </cfRule>
    <cfRule type="cellIs" priority="5" dxfId="3" operator="lessThan" stopIfTrue="1">
      <formula>3.1</formula>
    </cfRule>
    <cfRule type="cellIs" priority="6" dxfId="2" operator="lessThan" stopIfTrue="1">
      <formula>10</formula>
    </cfRule>
  </conditionalFormatting>
  <conditionalFormatting sqref="AB1:AE33 M1:M33">
    <cfRule type="cellIs" priority="7" dxfId="0" operator="lessThan" stopIfTrue="1">
      <formula>0</formula>
    </cfRule>
    <cfRule type="cellIs" priority="8" dxfId="1" operator="lessThan" stopIfTrue="1">
      <formula>1</formula>
    </cfRule>
    <cfRule type="cellIs" priority="9" dxfId="2" operator="lessThan" stopIfTrue="1">
      <formula>10</formula>
    </cfRule>
  </conditionalFormatting>
  <conditionalFormatting sqref="T1:T33">
    <cfRule type="cellIs" priority="10" dxfId="0" operator="lessThan" stopIfTrue="1">
      <formula>0</formula>
    </cfRule>
    <cfRule type="cellIs" priority="11" dxfId="1" operator="lessThan" stopIfTrue="1">
      <formula>1</formula>
    </cfRule>
    <cfRule type="cellIs" priority="12" dxfId="2" operator="lessThan" stopIfTrue="1">
      <formula>5</formula>
    </cfRule>
  </conditionalFormatting>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T35"/>
  <sheetViews>
    <sheetView workbookViewId="0" topLeftCell="A1">
      <pane xSplit="1" ySplit="1" topLeftCell="B2" activePane="bottomRight" state="frozen"/>
      <selection pane="topLeft" activeCell="A1" sqref="A1"/>
      <selection pane="bottomLeft" activeCell="A2" sqref="A2"/>
      <selection pane="topRight" activeCell="B1" sqref="B1"/>
      <selection pane="bottomRight" activeCell="B2" sqref="B2"/>
    </sheetView>
  </sheetViews>
  <sheetFormatPr defaultColWidth="17.140625" defaultRowHeight="12.75" customHeight="1"/>
  <cols>
    <col min="1" max="1" width="17.140625" style="0" customWidth="1"/>
    <col min="2" max="2" width="9.7109375" style="0" customWidth="1"/>
    <col min="3" max="3" width="10.140625" style="0" customWidth="1"/>
    <col min="4" max="4" width="10.421875" style="0" customWidth="1"/>
    <col min="5" max="5" width="9.28125" style="0" customWidth="1"/>
    <col min="6" max="6" width="35.8515625" style="0" customWidth="1"/>
    <col min="7" max="7" width="3.140625" style="0" customWidth="1"/>
    <col min="8" max="8" width="11.57421875" style="0" customWidth="1"/>
    <col min="9" max="9" width="10.8515625" style="0" customWidth="1"/>
    <col min="10" max="10" width="10.57421875" style="0" customWidth="1"/>
    <col min="11" max="11" width="9.8515625" style="0" customWidth="1"/>
    <col min="12" max="12" width="43.00390625" style="0" customWidth="1"/>
    <col min="13" max="13" width="12.00390625" style="0" customWidth="1"/>
    <col min="14" max="14" width="2.421875" style="0" customWidth="1"/>
    <col min="15" max="15" width="9.7109375" style="0" customWidth="1"/>
    <col min="16" max="16" width="8.7109375" style="0" customWidth="1"/>
    <col min="17" max="17" width="9.00390625" style="0" customWidth="1"/>
    <col min="18" max="18" width="10.00390625" style="0" customWidth="1"/>
    <col min="19" max="19" width="43.140625" style="0" customWidth="1"/>
    <col min="20" max="20" width="7.57421875" style="0" customWidth="1"/>
    <col min="21" max="21" width="2.421875" style="0" customWidth="1"/>
    <col min="22" max="22" width="9.28125" style="0" customWidth="1"/>
    <col min="23" max="23" width="8.8515625" style="0" customWidth="1"/>
    <col min="24" max="24" width="9.8515625" style="0" customWidth="1"/>
    <col min="25" max="25" width="10.28125" style="0" customWidth="1"/>
    <col min="26" max="26" width="12.57421875" style="0" customWidth="1"/>
    <col min="27" max="27" width="4.57421875" style="0" customWidth="1"/>
    <col min="28" max="30" width="17.140625" style="0" customWidth="1"/>
    <col min="31" max="31" width="11.140625" style="0" customWidth="1"/>
    <col min="32" max="32" width="6.7109375" style="0" customWidth="1"/>
    <col min="33" max="35" width="17.140625" style="0" customWidth="1"/>
    <col min="36" max="36" width="52.57421875" style="0" customWidth="1"/>
    <col min="37" max="37" width="7.421875" style="0" customWidth="1"/>
    <col min="38" max="40" width="17.140625" style="0" customWidth="1"/>
    <col min="41" max="41" width="58.57421875" style="0" customWidth="1"/>
    <col min="42" max="42" width="5.8515625" style="0" customWidth="1"/>
    <col min="43" max="45" width="17.140625" style="0" customWidth="1"/>
    <col min="46" max="46" width="46.7109375" style="0" customWidth="1"/>
  </cols>
  <sheetData>
    <row r="1" spans="1:46" ht="48">
      <c r="A1" s="13" t="s">
        <v>328</v>
      </c>
      <c r="B1" s="14" t="s">
        <v>125</v>
      </c>
      <c r="C1" s="14" t="s">
        <v>188</v>
      </c>
      <c r="D1" s="15" t="s">
        <v>533</v>
      </c>
      <c r="E1" s="16" t="s">
        <v>70</v>
      </c>
      <c r="F1" s="16" t="s">
        <v>104</v>
      </c>
      <c r="G1" s="17"/>
      <c r="H1" s="18" t="s">
        <v>125</v>
      </c>
      <c r="I1" s="18" t="s">
        <v>188</v>
      </c>
      <c r="J1" s="19" t="s">
        <v>533</v>
      </c>
      <c r="K1" s="20" t="s">
        <v>70</v>
      </c>
      <c r="L1" s="19" t="s">
        <v>104</v>
      </c>
      <c r="M1" s="21" t="s">
        <v>219</v>
      </c>
      <c r="N1" s="17"/>
      <c r="O1" s="14" t="s">
        <v>125</v>
      </c>
      <c r="P1" s="14" t="s">
        <v>188</v>
      </c>
      <c r="Q1" s="15" t="s">
        <v>533</v>
      </c>
      <c r="R1" s="22" t="s">
        <v>70</v>
      </c>
      <c r="S1" s="15" t="s">
        <v>104</v>
      </c>
      <c r="T1" s="22" t="s">
        <v>503</v>
      </c>
      <c r="U1" s="23"/>
      <c r="V1" s="18" t="s">
        <v>125</v>
      </c>
      <c r="W1" s="18" t="s">
        <v>188</v>
      </c>
      <c r="X1" s="19" t="s">
        <v>533</v>
      </c>
      <c r="Y1" s="20" t="s">
        <v>70</v>
      </c>
      <c r="Z1" s="19" t="s">
        <v>104</v>
      </c>
      <c r="AA1" s="24"/>
      <c r="AB1" s="21" t="s">
        <v>438</v>
      </c>
      <c r="AC1" s="21" t="s">
        <v>202</v>
      </c>
      <c r="AD1" s="21" t="s">
        <v>29</v>
      </c>
      <c r="AE1" s="21" t="s">
        <v>219</v>
      </c>
      <c r="AF1" s="17"/>
      <c r="AG1" s="18" t="s">
        <v>592</v>
      </c>
      <c r="AH1" s="18" t="s">
        <v>188</v>
      </c>
      <c r="AI1" s="18" t="s">
        <v>533</v>
      </c>
      <c r="AJ1" s="18" t="s">
        <v>515</v>
      </c>
      <c r="AK1" s="23"/>
      <c r="AL1" s="18" t="s">
        <v>530</v>
      </c>
      <c r="AM1" s="18" t="s">
        <v>188</v>
      </c>
      <c r="AN1" s="18" t="s">
        <v>533</v>
      </c>
      <c r="AO1" s="18" t="s">
        <v>515</v>
      </c>
      <c r="AP1" s="23"/>
      <c r="AQ1" s="18" t="s">
        <v>166</v>
      </c>
      <c r="AR1" s="18" t="s">
        <v>188</v>
      </c>
      <c r="AS1" s="18" t="s">
        <v>533</v>
      </c>
      <c r="AT1" s="18" t="s">
        <v>515</v>
      </c>
    </row>
    <row r="2" spans="1:46" ht="409.5">
      <c r="A2" s="6" t="s">
        <v>508</v>
      </c>
      <c r="B2" s="25">
        <v>1</v>
      </c>
      <c r="C2" s="26">
        <v>1</v>
      </c>
      <c r="D2" s="27">
        <v>1</v>
      </c>
      <c r="E2" s="28">
        <f>((B2+C2)+D2)/3</f>
      </c>
      <c r="F2" s="28" t="s">
        <v>132</v>
      </c>
      <c r="G2" s="29"/>
      <c r="H2" s="30">
        <v>3</v>
      </c>
      <c r="I2" s="30">
        <v>2</v>
      </c>
      <c r="J2" s="31">
        <v>2</v>
      </c>
      <c r="K2" s="32">
        <f>((H2+I2)+J2)/3</f>
      </c>
      <c r="L2" s="31" t="s">
        <v>386</v>
      </c>
      <c r="M2" s="33">
        <f>K2-E2</f>
      </c>
      <c r="N2" s="29"/>
      <c r="O2" s="26">
        <v>4</v>
      </c>
      <c r="P2" s="26">
        <v>3.5</v>
      </c>
      <c r="Q2" s="27">
        <v>3</v>
      </c>
      <c r="R2" s="25">
        <f>((O2+P2)+Q2)/3</f>
      </c>
      <c r="S2" s="27" t="s">
        <v>72</v>
      </c>
      <c r="T2" s="25">
        <f>R2-E2</f>
      </c>
      <c r="U2" s="34"/>
      <c r="V2" s="30"/>
      <c r="W2" s="30"/>
      <c r="X2" s="31"/>
      <c r="Y2" s="32">
        <f>((V2+W2)+X2)/3</f>
      </c>
      <c r="Z2" s="31"/>
      <c r="AA2" s="3"/>
      <c r="AB2" s="33">
        <f>V2-B2</f>
      </c>
      <c r="AC2" s="33">
        <f>W2-C2</f>
      </c>
      <c r="AD2" s="33">
        <f>X2-D2</f>
      </c>
      <c r="AE2" s="33">
        <f>Y2-E2</f>
      </c>
      <c r="AF2" s="29"/>
      <c r="AG2" s="30">
        <v>3</v>
      </c>
      <c r="AH2" s="30">
        <v>3</v>
      </c>
      <c r="AI2" s="30">
        <v>2</v>
      </c>
      <c r="AJ2" s="30" t="s">
        <v>586</v>
      </c>
      <c r="AK2" s="34"/>
      <c r="AL2" s="30">
        <v>3</v>
      </c>
      <c r="AM2" s="30">
        <v>2</v>
      </c>
      <c r="AN2" s="30">
        <v>3</v>
      </c>
      <c r="AO2" s="30" t="s">
        <v>489</v>
      </c>
      <c r="AP2" s="34"/>
      <c r="AQ2" s="30"/>
      <c r="AR2" s="30"/>
      <c r="AS2" s="30"/>
      <c r="AT2" s="30"/>
    </row>
    <row r="3" spans="1:46" ht="409.5">
      <c r="A3" s="6" t="s">
        <v>508</v>
      </c>
      <c r="B3" s="25">
        <v>3</v>
      </c>
      <c r="C3" s="26">
        <v>2</v>
      </c>
      <c r="D3" s="27">
        <v>2</v>
      </c>
      <c r="E3" s="28">
        <f>((B3+C3)+D3)/3</f>
      </c>
      <c r="F3" s="28" t="s">
        <v>479</v>
      </c>
      <c r="G3" s="29"/>
      <c r="H3" s="30">
        <v>4</v>
      </c>
      <c r="I3" s="30">
        <v>3</v>
      </c>
      <c r="J3" s="31">
        <v>2</v>
      </c>
      <c r="K3" s="32">
        <f>((H3+I3)+J3)/3</f>
      </c>
      <c r="L3" s="31" t="s">
        <v>45</v>
      </c>
      <c r="M3" s="33">
        <f>K3-E3</f>
      </c>
      <c r="N3" s="29"/>
      <c r="O3" s="26">
        <v>3.5</v>
      </c>
      <c r="P3" s="26">
        <v>3</v>
      </c>
      <c r="Q3" s="27">
        <v>3</v>
      </c>
      <c r="R3" s="25">
        <f>((O3+P3)+Q3)/3</f>
      </c>
      <c r="S3" s="27" t="s">
        <v>145</v>
      </c>
      <c r="T3" s="25">
        <f>R3-E3</f>
      </c>
      <c r="U3" s="34"/>
      <c r="V3" s="30"/>
      <c r="W3" s="30"/>
      <c r="X3" s="31"/>
      <c r="Y3" s="32">
        <f>((V3+W3)+X3)/3</f>
      </c>
      <c r="Z3" s="31"/>
      <c r="AA3" s="3"/>
      <c r="AB3" s="33">
        <f>V3-B3</f>
      </c>
      <c r="AC3" s="33">
        <f>W3-C3</f>
      </c>
      <c r="AD3" s="33">
        <f>X3-D3</f>
      </c>
      <c r="AE3" s="33">
        <f>Y3-E3</f>
      </c>
      <c r="AF3" s="29"/>
      <c r="AG3" s="30">
        <v>2</v>
      </c>
      <c r="AH3" s="30">
        <v>2</v>
      </c>
      <c r="AI3" s="30">
        <v>2</v>
      </c>
      <c r="AJ3" s="30" t="s">
        <v>514</v>
      </c>
      <c r="AK3" s="34"/>
      <c r="AL3" s="30">
        <v>3</v>
      </c>
      <c r="AM3" s="30">
        <v>2</v>
      </c>
      <c r="AN3" s="30">
        <v>2</v>
      </c>
      <c r="AO3" s="30" t="s">
        <v>191</v>
      </c>
      <c r="AP3" s="34"/>
      <c r="AQ3" s="30"/>
      <c r="AR3" s="30"/>
      <c r="AS3" s="30"/>
      <c r="AT3" s="30"/>
    </row>
    <row r="4" spans="1:46" ht="356.25">
      <c r="A4" s="6" t="s">
        <v>508</v>
      </c>
      <c r="B4" s="25">
        <v>3</v>
      </c>
      <c r="C4" s="26">
        <v>2</v>
      </c>
      <c r="D4" s="27">
        <v>2</v>
      </c>
      <c r="E4" s="28">
        <f>((B4+C4)+D4)/3</f>
      </c>
      <c r="F4" s="28" t="s">
        <v>382</v>
      </c>
      <c r="G4" s="29"/>
      <c r="H4" s="30">
        <v>3</v>
      </c>
      <c r="I4" s="30">
        <v>3</v>
      </c>
      <c r="J4" s="31">
        <v>3</v>
      </c>
      <c r="K4" s="32">
        <f>((H4+I4)+J4)/3</f>
      </c>
      <c r="L4" s="31" t="s">
        <v>54</v>
      </c>
      <c r="M4" s="33">
        <f>K4-E4</f>
      </c>
      <c r="N4" s="29"/>
      <c r="O4" s="26" t="s">
        <v>27</v>
      </c>
      <c r="P4" s="26"/>
      <c r="Q4" s="27"/>
      <c r="R4" s="25">
        <f>((O4+P4)+Q4)/3</f>
      </c>
      <c r="S4" s="27"/>
      <c r="T4" s="25">
        <f>R4-E4</f>
      </c>
      <c r="U4" s="34"/>
      <c r="V4" s="30"/>
      <c r="W4" s="30"/>
      <c r="X4" s="31"/>
      <c r="Y4" s="32">
        <f>((V4+W4)+X4)/3</f>
      </c>
      <c r="Z4" s="31"/>
      <c r="AA4" s="3"/>
      <c r="AB4" s="33">
        <f>V4-B4</f>
      </c>
      <c r="AC4" s="33">
        <f>W4-C4</f>
      </c>
      <c r="AD4" s="33">
        <f>X4-D4</f>
      </c>
      <c r="AE4" s="33">
        <f>Y4-E4</f>
      </c>
      <c r="AF4" s="29"/>
      <c r="AG4" s="30">
        <v>3</v>
      </c>
      <c r="AH4" s="30">
        <v>3</v>
      </c>
      <c r="AI4" s="30">
        <v>3</v>
      </c>
      <c r="AJ4" s="30" t="s">
        <v>331</v>
      </c>
      <c r="AK4" s="34"/>
      <c r="AL4" s="30">
        <v>4</v>
      </c>
      <c r="AM4" s="30">
        <v>4</v>
      </c>
      <c r="AN4" s="30">
        <v>3</v>
      </c>
      <c r="AO4" s="30" t="s">
        <v>343</v>
      </c>
      <c r="AP4" s="34"/>
      <c r="AQ4" s="30"/>
      <c r="AR4" s="30"/>
      <c r="AS4" s="30"/>
      <c r="AT4" s="30"/>
    </row>
    <row r="5" spans="1:46" ht="313.5">
      <c r="A5" s="6" t="s">
        <v>508</v>
      </c>
      <c r="B5" s="25">
        <v>2</v>
      </c>
      <c r="C5" s="26">
        <v>2</v>
      </c>
      <c r="D5" s="27">
        <v>2</v>
      </c>
      <c r="E5" s="28">
        <f>((B5+C5)+D5)/3</f>
      </c>
      <c r="F5" s="28" t="s">
        <v>23</v>
      </c>
      <c r="G5" s="29"/>
      <c r="H5" s="30">
        <v>3</v>
      </c>
      <c r="I5" s="30">
        <v>2</v>
      </c>
      <c r="J5" s="31">
        <v>2</v>
      </c>
      <c r="K5" s="32">
        <f>((H5+I5)+J5)/3</f>
      </c>
      <c r="L5" s="31" t="s">
        <v>33</v>
      </c>
      <c r="M5" s="33">
        <f>K5-E5</f>
      </c>
      <c r="N5" s="29"/>
      <c r="O5" s="26">
        <v>4</v>
      </c>
      <c r="P5" s="26">
        <v>4</v>
      </c>
      <c r="Q5" s="27">
        <v>3</v>
      </c>
      <c r="R5" s="25">
        <f>((O5+P5)+Q5)/3</f>
      </c>
      <c r="S5" s="27" t="s">
        <v>293</v>
      </c>
      <c r="T5" s="25">
        <f>R5-E5</f>
      </c>
      <c r="U5" s="34"/>
      <c r="V5" s="30"/>
      <c r="W5" s="30"/>
      <c r="X5" s="31"/>
      <c r="Y5" s="32">
        <f>((V5+W5)+X5)/3</f>
      </c>
      <c r="Z5" s="31"/>
      <c r="AA5" s="3"/>
      <c r="AB5" s="33">
        <f>V5-B5</f>
      </c>
      <c r="AC5" s="33">
        <f>W5-C5</f>
      </c>
      <c r="AD5" s="33">
        <f>X5-D5</f>
      </c>
      <c r="AE5" s="33">
        <f>Y5-E5</f>
      </c>
      <c r="AF5" s="29"/>
      <c r="AG5" s="30">
        <v>3</v>
      </c>
      <c r="AH5" s="30">
        <v>3</v>
      </c>
      <c r="AI5" s="30">
        <v>2</v>
      </c>
      <c r="AJ5" s="30" t="s">
        <v>275</v>
      </c>
      <c r="AK5" s="34"/>
      <c r="AL5" s="30">
        <v>3</v>
      </c>
      <c r="AM5" s="30">
        <v>3</v>
      </c>
      <c r="AN5" s="30">
        <v>3</v>
      </c>
      <c r="AO5" s="30" t="s">
        <v>336</v>
      </c>
      <c r="AP5" s="34"/>
      <c r="AQ5" s="30"/>
      <c r="AR5" s="30"/>
      <c r="AS5" s="30"/>
      <c r="AT5" s="30"/>
    </row>
    <row r="6" spans="1:46" ht="409.5">
      <c r="A6" s="6" t="s">
        <v>508</v>
      </c>
      <c r="B6" s="25">
        <v>2</v>
      </c>
      <c r="C6" s="26">
        <v>2</v>
      </c>
      <c r="D6" s="27">
        <v>3</v>
      </c>
      <c r="E6" s="28">
        <f>((B6+C6)+D6)/3</f>
      </c>
      <c r="F6" s="28" t="s">
        <v>44</v>
      </c>
      <c r="G6" s="29"/>
      <c r="H6" s="30">
        <v>2</v>
      </c>
      <c r="I6" s="30">
        <v>3</v>
      </c>
      <c r="J6" s="31">
        <v>3</v>
      </c>
      <c r="K6" s="32">
        <f>((H6+I6)+J6)/3</f>
      </c>
      <c r="L6" s="31" t="s">
        <v>232</v>
      </c>
      <c r="M6" s="33">
        <f>K6-E6</f>
      </c>
      <c r="N6" s="29"/>
      <c r="O6" s="26"/>
      <c r="P6" s="26"/>
      <c r="Q6" s="27"/>
      <c r="R6" s="25">
        <f>((O6+P6)+Q6)/3</f>
      </c>
      <c r="S6" s="27"/>
      <c r="T6" s="25">
        <f>R6-E6</f>
      </c>
      <c r="U6" s="34"/>
      <c r="V6" s="30"/>
      <c r="W6" s="30"/>
      <c r="X6" s="31"/>
      <c r="Y6" s="32">
        <f>((V6+W6)+X6)/3</f>
      </c>
      <c r="Z6" s="31"/>
      <c r="AA6" s="3"/>
      <c r="AB6" s="33">
        <f>V6-B6</f>
      </c>
      <c r="AC6" s="33">
        <f>W6-C6</f>
      </c>
      <c r="AD6" s="33">
        <f>X6-D6</f>
      </c>
      <c r="AE6" s="33">
        <f>Y6-E6</f>
      </c>
      <c r="AF6" s="29"/>
      <c r="AG6" s="30">
        <v>4</v>
      </c>
      <c r="AH6" s="30">
        <v>3</v>
      </c>
      <c r="AI6" s="30">
        <v>3</v>
      </c>
      <c r="AJ6" s="30" t="s">
        <v>595</v>
      </c>
      <c r="AK6" s="34"/>
      <c r="AL6" s="30">
        <v>3</v>
      </c>
      <c r="AM6" s="30">
        <v>4</v>
      </c>
      <c r="AN6" s="30">
        <v>3</v>
      </c>
      <c r="AO6" s="30" t="s">
        <v>242</v>
      </c>
      <c r="AP6" s="34"/>
      <c r="AQ6" s="30"/>
      <c r="AR6" s="30"/>
      <c r="AS6" s="30"/>
      <c r="AT6" s="30"/>
    </row>
    <row r="7" spans="1:46" ht="299.25">
      <c r="A7" s="6" t="s">
        <v>508</v>
      </c>
      <c r="B7" s="25"/>
      <c r="C7" s="26"/>
      <c r="D7" s="27"/>
      <c r="E7" s="28">
        <f>((B7+C7)+D7)/3</f>
      </c>
      <c r="F7" s="28"/>
      <c r="G7" s="29"/>
      <c r="H7" s="30"/>
      <c r="I7" s="30"/>
      <c r="J7" s="31"/>
      <c r="K7" s="32">
        <f>((H7+I7)+J7)/3</f>
      </c>
      <c r="L7" s="31"/>
      <c r="M7" s="33">
        <f>K7-E7</f>
      </c>
      <c r="N7" s="29"/>
      <c r="O7" s="26"/>
      <c r="P7" s="26"/>
      <c r="Q7" s="27"/>
      <c r="R7" s="25">
        <f>((O7+P7)+Q7)/3</f>
      </c>
      <c r="S7" s="27"/>
      <c r="T7" s="25">
        <f>R7-E7</f>
      </c>
      <c r="U7" s="34"/>
      <c r="V7" s="30"/>
      <c r="W7" s="30"/>
      <c r="X7" s="31"/>
      <c r="Y7" s="32">
        <f>((V7+W7)+X7)/3</f>
      </c>
      <c r="Z7" s="31"/>
      <c r="AA7" s="3"/>
      <c r="AB7" s="33">
        <f>V7-B7</f>
      </c>
      <c r="AC7" s="33">
        <f>W7-C7</f>
      </c>
      <c r="AD7" s="33">
        <f>X7-D7</f>
      </c>
      <c r="AE7" s="33">
        <f>Y7-E7</f>
      </c>
      <c r="AF7" s="29"/>
      <c r="AG7" s="30">
        <v>2</v>
      </c>
      <c r="AH7" s="30">
        <v>2</v>
      </c>
      <c r="AI7" s="30">
        <v>1</v>
      </c>
      <c r="AJ7" s="30" t="s">
        <v>233</v>
      </c>
      <c r="AK7" s="34"/>
      <c r="AL7" s="30">
        <v>3</v>
      </c>
      <c r="AM7" s="30">
        <v>2</v>
      </c>
      <c r="AN7" s="30">
        <v>2</v>
      </c>
      <c r="AO7" s="30" t="s">
        <v>257</v>
      </c>
      <c r="AP7" s="34"/>
      <c r="AQ7" s="30"/>
      <c r="AR7" s="30"/>
      <c r="AS7" s="30"/>
      <c r="AT7" s="30"/>
    </row>
    <row r="8" spans="1:46" ht="313.5">
      <c r="A8" s="6" t="s">
        <v>508</v>
      </c>
      <c r="B8" s="25">
        <v>0</v>
      </c>
      <c r="C8" s="26">
        <v>0</v>
      </c>
      <c r="D8" s="27">
        <v>0</v>
      </c>
      <c r="E8" s="28">
        <f>((B8+C8)+D8)/3</f>
      </c>
      <c r="F8" s="28" t="s">
        <v>129</v>
      </c>
      <c r="G8" s="29"/>
      <c r="H8" s="30">
        <v>3</v>
      </c>
      <c r="I8" s="30">
        <v>3</v>
      </c>
      <c r="J8" s="31">
        <v>3</v>
      </c>
      <c r="K8" s="32">
        <f>((H8+I8)+J8)/3</f>
      </c>
      <c r="L8" s="31" t="s">
        <v>135</v>
      </c>
      <c r="M8" s="33">
        <f>K8-E8</f>
      </c>
      <c r="N8" s="29"/>
      <c r="O8" s="26">
        <v>4</v>
      </c>
      <c r="P8" s="26">
        <v>3</v>
      </c>
      <c r="Q8" s="27">
        <v>3.5</v>
      </c>
      <c r="R8" s="25">
        <f>((O8+P8)+Q8)/3</f>
      </c>
      <c r="S8" s="27" t="s">
        <v>168</v>
      </c>
      <c r="T8" s="25">
        <f>R8-E8</f>
      </c>
      <c r="U8" s="34"/>
      <c r="V8" s="30"/>
      <c r="W8" s="30"/>
      <c r="X8" s="31"/>
      <c r="Y8" s="32">
        <f>((V8+W8)+X8)/3</f>
      </c>
      <c r="Z8" s="31"/>
      <c r="AA8" s="3"/>
      <c r="AB8" s="33">
        <f>V8-B8</f>
      </c>
      <c r="AC8" s="33">
        <f>W8-C8</f>
      </c>
      <c r="AD8" s="33">
        <f>X8-D8</f>
      </c>
      <c r="AE8" s="33">
        <f>Y8-E8</f>
      </c>
      <c r="AF8" s="29"/>
      <c r="AG8" s="30">
        <v>3</v>
      </c>
      <c r="AH8" s="30">
        <v>3</v>
      </c>
      <c r="AI8" s="30">
        <v>2</v>
      </c>
      <c r="AJ8" s="30" t="s">
        <v>124</v>
      </c>
      <c r="AK8" s="34"/>
      <c r="AL8" s="30">
        <v>3</v>
      </c>
      <c r="AM8" s="30">
        <v>3</v>
      </c>
      <c r="AN8" s="30">
        <v>3</v>
      </c>
      <c r="AO8" s="30" t="s">
        <v>524</v>
      </c>
      <c r="AP8" s="34"/>
      <c r="AQ8" s="30"/>
      <c r="AR8" s="30"/>
      <c r="AS8" s="30"/>
      <c r="AT8" s="30"/>
    </row>
    <row r="9" spans="1:46" ht="409.5">
      <c r="A9" s="6" t="s">
        <v>508</v>
      </c>
      <c r="B9" s="25">
        <v>2</v>
      </c>
      <c r="C9" s="26">
        <v>1</v>
      </c>
      <c r="D9" s="27">
        <v>2</v>
      </c>
      <c r="E9" s="28">
        <f>((B9+C9)+D9)/3</f>
      </c>
      <c r="F9" s="28" t="s">
        <v>91</v>
      </c>
      <c r="G9" s="29"/>
      <c r="H9" s="30">
        <v>3</v>
      </c>
      <c r="I9" s="30">
        <v>3</v>
      </c>
      <c r="J9" s="31">
        <v>3</v>
      </c>
      <c r="K9" s="32">
        <f>((H9+I9)+J9)/3</f>
      </c>
      <c r="L9" s="31" t="s">
        <v>157</v>
      </c>
      <c r="M9" s="33">
        <f>K9-E9</f>
      </c>
      <c r="N9" s="29"/>
      <c r="O9" s="26">
        <v>4</v>
      </c>
      <c r="P9" s="26">
        <v>4</v>
      </c>
      <c r="Q9" s="27">
        <v>4</v>
      </c>
      <c r="R9" s="25">
        <f>((O9+P9)+Q9)/3</f>
      </c>
      <c r="S9" s="27" t="s">
        <v>601</v>
      </c>
      <c r="T9" s="25">
        <f>R9-E9</f>
      </c>
      <c r="U9" s="34"/>
      <c r="V9" s="30"/>
      <c r="W9" s="30"/>
      <c r="X9" s="31"/>
      <c r="Y9" s="32">
        <f>((V9+W9)+X9)/3</f>
      </c>
      <c r="Z9" s="31"/>
      <c r="AA9" s="3"/>
      <c r="AB9" s="33">
        <f>V9-B9</f>
      </c>
      <c r="AC9" s="33">
        <f>W9-C9</f>
      </c>
      <c r="AD9" s="33">
        <f>X9-D9</f>
      </c>
      <c r="AE9" s="33">
        <f>Y9-E9</f>
      </c>
      <c r="AF9" s="29"/>
      <c r="AG9" s="30">
        <v>4</v>
      </c>
      <c r="AH9" s="30">
        <v>3</v>
      </c>
      <c r="AI9" s="30">
        <v>2</v>
      </c>
      <c r="AJ9" s="30" t="s">
        <v>307</v>
      </c>
      <c r="AK9" s="34"/>
      <c r="AL9" s="30">
        <v>4</v>
      </c>
      <c r="AM9" s="30">
        <v>3</v>
      </c>
      <c r="AN9" s="30">
        <v>3</v>
      </c>
      <c r="AO9" s="30" t="s">
        <v>341</v>
      </c>
      <c r="AP9" s="34"/>
      <c r="AQ9" s="30"/>
      <c r="AR9" s="30"/>
      <c r="AS9" s="30"/>
      <c r="AT9" s="30"/>
    </row>
    <row r="10" spans="1:46" ht="409.5">
      <c r="A10" s="6" t="s">
        <v>508</v>
      </c>
      <c r="B10" s="25">
        <v>2</v>
      </c>
      <c r="C10" s="26">
        <v>1</v>
      </c>
      <c r="D10" s="27">
        <v>1</v>
      </c>
      <c r="E10" s="28">
        <f>((B10+C10)+D10)/3</f>
      </c>
      <c r="F10" s="28" t="s">
        <v>101</v>
      </c>
      <c r="G10" s="29"/>
      <c r="H10" s="30">
        <v>2</v>
      </c>
      <c r="I10" s="30">
        <v>2</v>
      </c>
      <c r="J10" s="31">
        <v>2</v>
      </c>
      <c r="K10" s="32">
        <f>((H10+I10)+J10)/3</f>
      </c>
      <c r="L10" s="31" t="s">
        <v>131</v>
      </c>
      <c r="M10" s="33">
        <f>K10-E10</f>
      </c>
      <c r="N10" s="29"/>
      <c r="O10" s="26"/>
      <c r="P10" s="26"/>
      <c r="Q10" s="27"/>
      <c r="R10" s="25">
        <f>((O10+P10)+Q10)/3</f>
      </c>
      <c r="S10" s="27"/>
      <c r="T10" s="25">
        <f>R10-E10</f>
      </c>
      <c r="U10" s="34"/>
      <c r="V10" s="30"/>
      <c r="W10" s="30"/>
      <c r="X10" s="31"/>
      <c r="Y10" s="32">
        <f>((V10+W10)+X10)/3</f>
      </c>
      <c r="Z10" s="31"/>
      <c r="AA10" s="3"/>
      <c r="AB10" s="33">
        <f>V10-B10</f>
      </c>
      <c r="AC10" s="33">
        <f>W10-C10</f>
      </c>
      <c r="AD10" s="33">
        <f>X10-D10</f>
      </c>
      <c r="AE10" s="33">
        <f>Y10-E10</f>
      </c>
      <c r="AF10" s="29"/>
      <c r="AG10" s="30">
        <v>3</v>
      </c>
      <c r="AH10" s="30">
        <v>3</v>
      </c>
      <c r="AI10" s="30">
        <v>2</v>
      </c>
      <c r="AJ10" s="30" t="s">
        <v>246</v>
      </c>
      <c r="AK10" s="34"/>
      <c r="AL10" s="30">
        <v>4</v>
      </c>
      <c r="AM10" s="30">
        <v>3</v>
      </c>
      <c r="AN10" s="30">
        <v>3</v>
      </c>
      <c r="AO10" s="30" t="s">
        <v>568</v>
      </c>
      <c r="AP10" s="34"/>
      <c r="AQ10" s="30"/>
      <c r="AR10" s="30"/>
      <c r="AS10" s="30"/>
      <c r="AT10" s="30"/>
    </row>
    <row r="11" spans="1:46" ht="199.5">
      <c r="A11" s="6" t="s">
        <v>508</v>
      </c>
      <c r="B11" s="25">
        <v>0</v>
      </c>
      <c r="C11" s="26">
        <v>0</v>
      </c>
      <c r="D11" s="27">
        <v>1</v>
      </c>
      <c r="E11" s="28">
        <f>((B11+C11)+D11)/3</f>
      </c>
      <c r="F11" s="28" t="s">
        <v>78</v>
      </c>
      <c r="G11" s="29"/>
      <c r="H11" s="30">
        <v>2</v>
      </c>
      <c r="I11" s="30">
        <v>1</v>
      </c>
      <c r="J11" s="31">
        <v>2</v>
      </c>
      <c r="K11" s="32">
        <f>((H11+I11)+J11)/3</f>
      </c>
      <c r="L11" s="31" t="s">
        <v>7</v>
      </c>
      <c r="M11" s="33">
        <f>K11-E11</f>
      </c>
      <c r="N11" s="29"/>
      <c r="O11" s="26"/>
      <c r="P11" s="26"/>
      <c r="Q11" s="27"/>
      <c r="R11" s="25">
        <f>((O11+P11)+Q11)/3</f>
      </c>
      <c r="S11" s="27"/>
      <c r="T11" s="25">
        <f>R11-E11</f>
      </c>
      <c r="U11" s="34"/>
      <c r="V11" s="30"/>
      <c r="W11" s="30"/>
      <c r="X11" s="31"/>
      <c r="Y11" s="32">
        <f>((V11+W11)+X11)/3</f>
      </c>
      <c r="Z11" s="31"/>
      <c r="AA11" s="3"/>
      <c r="AB11" s="33">
        <f>V11-B11</f>
      </c>
      <c r="AC11" s="33">
        <f>W11-C11</f>
      </c>
      <c r="AD11" s="33">
        <f>X11-D11</f>
      </c>
      <c r="AE11" s="33">
        <f>Y11-E11</f>
      </c>
      <c r="AF11" s="29"/>
      <c r="AG11" s="30">
        <v>1</v>
      </c>
      <c r="AH11" s="30">
        <v>1</v>
      </c>
      <c r="AI11" s="30">
        <v>1</v>
      </c>
      <c r="AJ11" s="30" t="s">
        <v>110</v>
      </c>
      <c r="AK11" s="34"/>
      <c r="AL11" s="30">
        <v>0</v>
      </c>
      <c r="AM11" s="30">
        <v>0</v>
      </c>
      <c r="AN11" s="30">
        <v>0</v>
      </c>
      <c r="AO11" s="30" t="s">
        <v>28</v>
      </c>
      <c r="AP11" s="34"/>
      <c r="AQ11" s="30"/>
      <c r="AR11" s="30"/>
      <c r="AS11" s="30"/>
      <c r="AT11" s="30"/>
    </row>
    <row r="12" spans="1:46" ht="356.25">
      <c r="A12" s="6" t="s">
        <v>508</v>
      </c>
      <c r="B12" s="25">
        <v>1</v>
      </c>
      <c r="C12" s="26">
        <v>1</v>
      </c>
      <c r="D12" s="27">
        <v>2</v>
      </c>
      <c r="E12" s="28">
        <f>((B12+C12)+D12)/3</f>
      </c>
      <c r="F12" s="28" t="s">
        <v>215</v>
      </c>
      <c r="G12" s="29"/>
      <c r="H12" s="30">
        <v>2</v>
      </c>
      <c r="I12" s="30">
        <v>2</v>
      </c>
      <c r="J12" s="31">
        <v>3</v>
      </c>
      <c r="K12" s="32">
        <f>((H12+I12)+J12)/3</f>
      </c>
      <c r="L12" s="31" t="s">
        <v>583</v>
      </c>
      <c r="M12" s="33">
        <f>K12-E12</f>
      </c>
      <c r="N12" s="29"/>
      <c r="O12" s="26"/>
      <c r="P12" s="26"/>
      <c r="Q12" s="27"/>
      <c r="R12" s="25">
        <f>((O12+P12)+Q12)/3</f>
      </c>
      <c r="S12" s="27"/>
      <c r="T12" s="25">
        <f>R12-E12</f>
      </c>
      <c r="U12" s="34"/>
      <c r="V12" s="30"/>
      <c r="W12" s="30"/>
      <c r="X12" s="31"/>
      <c r="Y12" s="32">
        <f>((V12+W12)+X12)/3</f>
      </c>
      <c r="Z12" s="31"/>
      <c r="AA12" s="3"/>
      <c r="AB12" s="33">
        <f>V12-B12</f>
      </c>
      <c r="AC12" s="33">
        <f>W12-C12</f>
      </c>
      <c r="AD12" s="33">
        <f>X12-D12</f>
      </c>
      <c r="AE12" s="33">
        <f>Y12-E12</f>
      </c>
      <c r="AF12" s="29"/>
      <c r="AG12" s="30">
        <v>2</v>
      </c>
      <c r="AH12" s="30">
        <v>2</v>
      </c>
      <c r="AI12" s="30">
        <v>3</v>
      </c>
      <c r="AJ12" s="30" t="s">
        <v>360</v>
      </c>
      <c r="AK12" s="34"/>
      <c r="AL12" s="30">
        <v>3</v>
      </c>
      <c r="AM12" s="30">
        <v>2</v>
      </c>
      <c r="AN12" s="30">
        <v>2</v>
      </c>
      <c r="AO12" s="30" t="s">
        <v>141</v>
      </c>
      <c r="AP12" s="34"/>
      <c r="AQ12" s="30"/>
      <c r="AR12" s="30"/>
      <c r="AS12" s="30"/>
      <c r="AT12" s="30"/>
    </row>
    <row r="13" spans="1:46" ht="384.75">
      <c r="A13" s="6" t="s">
        <v>508</v>
      </c>
      <c r="B13" s="25">
        <v>2</v>
      </c>
      <c r="C13" s="26">
        <v>1</v>
      </c>
      <c r="D13" s="27">
        <v>1</v>
      </c>
      <c r="E13" s="28">
        <f>((B13+C13)+D13)/3</f>
      </c>
      <c r="F13" s="28" t="s">
        <v>526</v>
      </c>
      <c r="G13" s="29"/>
      <c r="H13" s="30">
        <v>2</v>
      </c>
      <c r="I13" s="30">
        <v>2</v>
      </c>
      <c r="J13" s="31">
        <v>1</v>
      </c>
      <c r="K13" s="32">
        <f>((H13+I13)+J13)/3</f>
      </c>
      <c r="L13" s="31" t="s">
        <v>165</v>
      </c>
      <c r="M13" s="33">
        <f>K13-E13</f>
      </c>
      <c r="N13" s="29"/>
      <c r="O13" s="26"/>
      <c r="P13" s="26"/>
      <c r="Q13" s="27"/>
      <c r="R13" s="25">
        <f>((O13+P13)+Q13)/3</f>
      </c>
      <c r="S13" s="27"/>
      <c r="T13" s="25">
        <f>R13-E13</f>
      </c>
      <c r="U13" s="34"/>
      <c r="V13" s="30"/>
      <c r="W13" s="30"/>
      <c r="X13" s="31"/>
      <c r="Y13" s="32">
        <f>((V13+W13)+X13)/3</f>
      </c>
      <c r="Z13" s="31"/>
      <c r="AA13" s="3"/>
      <c r="AB13" s="33">
        <f>V13-B13</f>
      </c>
      <c r="AC13" s="33">
        <f>W13-C13</f>
      </c>
      <c r="AD13" s="33">
        <f>X13-D13</f>
      </c>
      <c r="AE13" s="33">
        <f>Y13-E13</f>
      </c>
      <c r="AF13" s="29"/>
      <c r="AG13" s="30">
        <v>2</v>
      </c>
      <c r="AH13" s="30">
        <v>2</v>
      </c>
      <c r="AI13" s="30">
        <v>1</v>
      </c>
      <c r="AJ13" s="30" t="s">
        <v>205</v>
      </c>
      <c r="AK13" s="34"/>
      <c r="AL13" s="30">
        <v>2</v>
      </c>
      <c r="AM13" s="30">
        <v>2</v>
      </c>
      <c r="AN13" s="30">
        <v>2</v>
      </c>
      <c r="AO13" s="30" t="s">
        <v>220</v>
      </c>
      <c r="AP13" s="34"/>
      <c r="AQ13" s="30"/>
      <c r="AR13" s="30"/>
      <c r="AS13" s="30"/>
      <c r="AT13" s="30"/>
    </row>
    <row r="14" spans="1:46" ht="409.5">
      <c r="A14" s="6" t="s">
        <v>508</v>
      </c>
      <c r="B14" s="25">
        <v>1</v>
      </c>
      <c r="C14" s="26">
        <v>1</v>
      </c>
      <c r="D14" s="27">
        <v>1</v>
      </c>
      <c r="E14" s="28">
        <f>((B14+C14)+D14)/3</f>
      </c>
      <c r="F14" s="28" t="s">
        <v>395</v>
      </c>
      <c r="G14" s="29"/>
      <c r="H14" s="30">
        <v>2</v>
      </c>
      <c r="I14" s="30">
        <v>1</v>
      </c>
      <c r="J14" s="31">
        <v>1</v>
      </c>
      <c r="K14" s="32">
        <f>((H14+I14)+J14)/3</f>
      </c>
      <c r="L14" s="31" t="s">
        <v>186</v>
      </c>
      <c r="M14" s="33">
        <f>K14-E14</f>
      </c>
      <c r="N14" s="29"/>
      <c r="O14" s="26">
        <v>3</v>
      </c>
      <c r="P14" s="26">
        <v>2</v>
      </c>
      <c r="Q14" s="27">
        <v>3</v>
      </c>
      <c r="R14" s="25">
        <f>((O14+P14)+Q14)/3</f>
      </c>
      <c r="S14" s="27" t="s">
        <v>339</v>
      </c>
      <c r="T14" s="25">
        <f>R14-E14</f>
      </c>
      <c r="U14" s="34"/>
      <c r="V14" s="30"/>
      <c r="W14" s="30"/>
      <c r="X14" s="31"/>
      <c r="Y14" s="32">
        <f>((V14+W14)+X14)/3</f>
      </c>
      <c r="Z14" s="31"/>
      <c r="AA14" s="3"/>
      <c r="AB14" s="33">
        <f>V14-B14</f>
      </c>
      <c r="AC14" s="33">
        <f>W14-C14</f>
      </c>
      <c r="AD14" s="33">
        <f>X14-D14</f>
      </c>
      <c r="AE14" s="33">
        <f>Y14-E14</f>
      </c>
      <c r="AF14" s="29"/>
      <c r="AG14" s="30">
        <v>2</v>
      </c>
      <c r="AH14" s="30">
        <v>1</v>
      </c>
      <c r="AI14" s="30">
        <v>1</v>
      </c>
      <c r="AJ14" s="30" t="s">
        <v>199</v>
      </c>
      <c r="AK14" s="34"/>
      <c r="AL14" s="30">
        <v>2</v>
      </c>
      <c r="AM14" s="30">
        <v>2</v>
      </c>
      <c r="AN14" s="30">
        <v>1</v>
      </c>
      <c r="AO14" s="30" t="s">
        <v>258</v>
      </c>
      <c r="AP14" s="34"/>
      <c r="AQ14" s="30"/>
      <c r="AR14" s="30"/>
      <c r="AS14" s="30"/>
      <c r="AT14" s="30"/>
    </row>
    <row r="15" spans="1:46" ht="384.75">
      <c r="A15" s="6" t="s">
        <v>508</v>
      </c>
      <c r="B15" s="25">
        <v>2</v>
      </c>
      <c r="C15" s="26">
        <v>1</v>
      </c>
      <c r="D15" s="27">
        <v>1</v>
      </c>
      <c r="E15" s="28">
        <f>((B15+C15)+D15)/3</f>
      </c>
      <c r="F15" s="28" t="s">
        <v>101</v>
      </c>
      <c r="G15" s="29"/>
      <c r="H15" s="30">
        <v>1</v>
      </c>
      <c r="I15" s="30">
        <v>2</v>
      </c>
      <c r="J15" s="31">
        <v>1</v>
      </c>
      <c r="K15" s="32">
        <f>((H15+I15)+J15)/3</f>
      </c>
      <c r="L15" s="31" t="s">
        <v>98</v>
      </c>
      <c r="M15" s="33">
        <f>K15-E15</f>
      </c>
      <c r="N15" s="29"/>
      <c r="O15" s="26">
        <v>3</v>
      </c>
      <c r="P15" s="26">
        <v>3</v>
      </c>
      <c r="Q15" s="27">
        <v>3</v>
      </c>
      <c r="R15" s="25">
        <f>((O15+P15)+Q15)/3</f>
      </c>
      <c r="S15" s="27" t="s">
        <v>64</v>
      </c>
      <c r="T15" s="25">
        <f>R15-E15</f>
      </c>
      <c r="U15" s="34"/>
      <c r="V15" s="30"/>
      <c r="W15" s="30"/>
      <c r="X15" s="31"/>
      <c r="Y15" s="32">
        <f>((V15+W15)+X15)/3</f>
      </c>
      <c r="Z15" s="31"/>
      <c r="AA15" s="3"/>
      <c r="AB15" s="33">
        <f>V15-B15</f>
      </c>
      <c r="AC15" s="33">
        <f>W15-C15</f>
      </c>
      <c r="AD15" s="33">
        <f>X15-D15</f>
      </c>
      <c r="AE15" s="33">
        <f>Y15-E15</f>
      </c>
      <c r="AF15" s="29"/>
      <c r="AG15" s="30">
        <v>2</v>
      </c>
      <c r="AH15" s="30">
        <v>2</v>
      </c>
      <c r="AI15" s="30">
        <v>2</v>
      </c>
      <c r="AJ15" s="30" t="s">
        <v>509</v>
      </c>
      <c r="AK15" s="34"/>
      <c r="AL15" s="30">
        <v>2</v>
      </c>
      <c r="AM15" s="30">
        <v>2</v>
      </c>
      <c r="AN15" s="30">
        <v>2</v>
      </c>
      <c r="AO15" s="30" t="s">
        <v>535</v>
      </c>
      <c r="AP15" s="34"/>
      <c r="AQ15" s="30"/>
      <c r="AR15" s="30"/>
      <c r="AS15" s="30"/>
      <c r="AT15" s="30"/>
    </row>
    <row r="16" spans="1:46" ht="409.5">
      <c r="A16" s="6" t="s">
        <v>508</v>
      </c>
      <c r="B16" s="25">
        <v>2</v>
      </c>
      <c r="C16" s="26">
        <v>2</v>
      </c>
      <c r="D16" s="27">
        <v>2</v>
      </c>
      <c r="E16" s="28">
        <f>((B16+C16)+D16)/3</f>
      </c>
      <c r="F16" s="28" t="s">
        <v>444</v>
      </c>
      <c r="G16" s="29"/>
      <c r="H16" s="30">
        <v>2</v>
      </c>
      <c r="I16" s="30">
        <v>2</v>
      </c>
      <c r="J16" s="31">
        <v>1</v>
      </c>
      <c r="K16" s="32">
        <f>((H16+I16)+J16)/3</f>
      </c>
      <c r="L16" s="31" t="s">
        <v>458</v>
      </c>
      <c r="M16" s="33">
        <f>K16-E16</f>
      </c>
      <c r="N16" s="29"/>
      <c r="O16" s="26"/>
      <c r="P16" s="26"/>
      <c r="Q16" s="27"/>
      <c r="R16" s="25">
        <f>((O16+P16)+Q16)/3</f>
      </c>
      <c r="S16" s="27"/>
      <c r="T16" s="25">
        <f>R16-E16</f>
      </c>
      <c r="U16" s="34"/>
      <c r="V16" s="30"/>
      <c r="W16" s="30"/>
      <c r="X16" s="31"/>
      <c r="Y16" s="32">
        <f>((V16+W16)+X16)/3</f>
      </c>
      <c r="Z16" s="31"/>
      <c r="AA16" s="3"/>
      <c r="AB16" s="33">
        <f>V16-B16</f>
      </c>
      <c r="AC16" s="33">
        <f>W16-C16</f>
      </c>
      <c r="AD16" s="33">
        <f>X16-D16</f>
      </c>
      <c r="AE16" s="33">
        <f>Y16-E16</f>
      </c>
      <c r="AF16" s="29"/>
      <c r="AG16" s="30">
        <v>3</v>
      </c>
      <c r="AH16" s="30">
        <v>2</v>
      </c>
      <c r="AI16" s="30">
        <v>1</v>
      </c>
      <c r="AJ16" s="30" t="s">
        <v>495</v>
      </c>
      <c r="AK16" s="34"/>
      <c r="AL16" s="30">
        <v>3</v>
      </c>
      <c r="AM16" s="30">
        <v>2</v>
      </c>
      <c r="AN16" s="30">
        <v>2</v>
      </c>
      <c r="AO16" s="30" t="s">
        <v>38</v>
      </c>
      <c r="AP16" s="34"/>
      <c r="AQ16" s="30"/>
      <c r="AR16" s="30"/>
      <c r="AS16" s="30"/>
      <c r="AT16" s="30"/>
    </row>
    <row r="17" spans="1:46" ht="356.25">
      <c r="A17" s="6" t="s">
        <v>508</v>
      </c>
      <c r="B17" s="25">
        <v>2</v>
      </c>
      <c r="C17" s="26">
        <v>1</v>
      </c>
      <c r="D17" s="27">
        <v>3</v>
      </c>
      <c r="E17" s="28">
        <f>((B17+C17)+D17)/3</f>
      </c>
      <c r="F17" s="28" t="s">
        <v>63</v>
      </c>
      <c r="G17" s="29"/>
      <c r="H17" s="30">
        <v>3</v>
      </c>
      <c r="I17" s="30">
        <v>3</v>
      </c>
      <c r="J17" s="31">
        <v>3</v>
      </c>
      <c r="K17" s="32">
        <f>((H17+I17)+J17)/3</f>
      </c>
      <c r="L17" s="31" t="s">
        <v>459</v>
      </c>
      <c r="M17" s="33">
        <f>K17-E17</f>
      </c>
      <c r="N17" s="29"/>
      <c r="O17" s="26"/>
      <c r="P17" s="26"/>
      <c r="Q17" s="27"/>
      <c r="R17" s="25">
        <f>((O17+P17)+Q17)/3</f>
      </c>
      <c r="S17" s="27"/>
      <c r="T17" s="25">
        <f>R17-E17</f>
      </c>
      <c r="U17" s="34"/>
      <c r="V17" s="30"/>
      <c r="W17" s="30"/>
      <c r="X17" s="31"/>
      <c r="Y17" s="32">
        <f>((V17+W17)+X17)/3</f>
      </c>
      <c r="Z17" s="31"/>
      <c r="AA17" s="3"/>
      <c r="AB17" s="33">
        <f>V17-B17</f>
      </c>
      <c r="AC17" s="33">
        <f>W17-C17</f>
      </c>
      <c r="AD17" s="33">
        <f>X17-D17</f>
      </c>
      <c r="AE17" s="33">
        <f>Y17-E17</f>
      </c>
      <c r="AF17" s="29"/>
      <c r="AG17" s="30">
        <v>3</v>
      </c>
      <c r="AH17" s="30">
        <v>2</v>
      </c>
      <c r="AI17" s="30">
        <v>2</v>
      </c>
      <c r="AJ17" s="30" t="s">
        <v>385</v>
      </c>
      <c r="AK17" s="34"/>
      <c r="AL17" s="30">
        <v>4</v>
      </c>
      <c r="AM17" s="30">
        <v>3</v>
      </c>
      <c r="AN17" s="30">
        <v>3</v>
      </c>
      <c r="AO17" s="30" t="s">
        <v>565</v>
      </c>
      <c r="AP17" s="34"/>
      <c r="AQ17" s="30"/>
      <c r="AR17" s="30"/>
      <c r="AS17" s="30"/>
      <c r="AT17" s="30"/>
    </row>
    <row r="18" spans="1:46" ht="285">
      <c r="A18" s="6" t="s">
        <v>508</v>
      </c>
      <c r="B18" s="25">
        <v>2</v>
      </c>
      <c r="C18" s="26">
        <v>1</v>
      </c>
      <c r="D18" s="27">
        <v>1</v>
      </c>
      <c r="E18" s="28">
        <f>((B18+C18)+D18)/3</f>
      </c>
      <c r="F18" s="28" t="s">
        <v>101</v>
      </c>
      <c r="G18" s="29"/>
      <c r="H18" s="30">
        <v>0</v>
      </c>
      <c r="I18" s="30">
        <v>0</v>
      </c>
      <c r="J18" s="31">
        <v>0</v>
      </c>
      <c r="K18" s="32">
        <f>((H18+I18)+J18)/3</f>
      </c>
      <c r="L18" s="31" t="s">
        <v>555</v>
      </c>
      <c r="M18" s="33">
        <f>K18-E18</f>
      </c>
      <c r="N18" s="29"/>
      <c r="O18" s="26">
        <v>2</v>
      </c>
      <c r="P18" s="26">
        <v>2</v>
      </c>
      <c r="Q18" s="27">
        <v>1</v>
      </c>
      <c r="R18" s="25">
        <f>((O18+P18)+Q18)/3</f>
      </c>
      <c r="S18" s="27" t="s">
        <v>309</v>
      </c>
      <c r="T18" s="25">
        <f>R18-E18</f>
      </c>
      <c r="U18" s="34"/>
      <c r="V18" s="30"/>
      <c r="W18" s="30"/>
      <c r="X18" s="31"/>
      <c r="Y18" s="32">
        <f>((V18+W18)+X18)/3</f>
      </c>
      <c r="Z18" s="31"/>
      <c r="AA18" s="3"/>
      <c r="AB18" s="33">
        <f>V18-B18</f>
      </c>
      <c r="AC18" s="33">
        <f>W18-C18</f>
      </c>
      <c r="AD18" s="33">
        <f>X18-D18</f>
      </c>
      <c r="AE18" s="33">
        <f>Y18-E18</f>
      </c>
      <c r="AF18" s="29"/>
      <c r="AG18" s="30">
        <v>0</v>
      </c>
      <c r="AH18" s="30">
        <v>0</v>
      </c>
      <c r="AI18" s="30">
        <v>0</v>
      </c>
      <c r="AJ18" s="30" t="s">
        <v>81</v>
      </c>
      <c r="AK18" s="34"/>
      <c r="AL18" s="30">
        <v>2</v>
      </c>
      <c r="AM18" s="30">
        <v>1</v>
      </c>
      <c r="AN18" s="30">
        <v>2</v>
      </c>
      <c r="AO18" s="30" t="s">
        <v>276</v>
      </c>
      <c r="AP18" s="34"/>
      <c r="AQ18" s="30"/>
      <c r="AR18" s="30"/>
      <c r="AS18" s="30"/>
      <c r="AT18" s="30"/>
    </row>
    <row r="19" spans="1:46" ht="142.5">
      <c r="A19" s="6" t="s">
        <v>508</v>
      </c>
      <c r="B19" s="25">
        <v>0</v>
      </c>
      <c r="C19" s="26">
        <v>0</v>
      </c>
      <c r="D19" s="27">
        <v>0</v>
      </c>
      <c r="E19" s="28">
        <f>((B19+C19)+D19)/3</f>
      </c>
      <c r="F19" s="28" t="s">
        <v>381</v>
      </c>
      <c r="G19" s="29"/>
      <c r="H19" s="30">
        <v>0</v>
      </c>
      <c r="I19" s="30">
        <v>0</v>
      </c>
      <c r="J19" s="31">
        <v>0</v>
      </c>
      <c r="K19" s="32">
        <f>((H19+I19)+J19)/3</f>
      </c>
      <c r="L19" s="31" t="s">
        <v>94</v>
      </c>
      <c r="M19" s="33">
        <f>K19-E19</f>
      </c>
      <c r="N19" s="29"/>
      <c r="O19" s="26"/>
      <c r="P19" s="26"/>
      <c r="Q19" s="27"/>
      <c r="R19" s="25">
        <f>((O19+P19)+Q19)/3</f>
      </c>
      <c r="S19" s="27"/>
      <c r="T19" s="25">
        <f>R19-E19</f>
      </c>
      <c r="U19" s="34"/>
      <c r="V19" s="30"/>
      <c r="W19" s="30"/>
      <c r="X19" s="31"/>
      <c r="Y19" s="32">
        <f>((V19+W19)+X19)/3</f>
      </c>
      <c r="Z19" s="31"/>
      <c r="AA19" s="3"/>
      <c r="AB19" s="33">
        <f>V19-B19</f>
      </c>
      <c r="AC19" s="33">
        <f>W19-C19</f>
      </c>
      <c r="AD19" s="33">
        <f>X19-D19</f>
      </c>
      <c r="AE19" s="33">
        <f>Y19-E19</f>
      </c>
      <c r="AF19" s="29"/>
      <c r="AG19" s="30">
        <v>0</v>
      </c>
      <c r="AH19" s="30">
        <v>0</v>
      </c>
      <c r="AI19" s="30">
        <v>0</v>
      </c>
      <c r="AJ19" s="30" t="s">
        <v>81</v>
      </c>
      <c r="AK19" s="34"/>
      <c r="AL19" s="30">
        <v>0</v>
      </c>
      <c r="AM19" s="30">
        <v>0</v>
      </c>
      <c r="AN19" s="30">
        <v>0</v>
      </c>
      <c r="AO19" s="30" t="s">
        <v>28</v>
      </c>
      <c r="AP19" s="34"/>
      <c r="AQ19" s="30"/>
      <c r="AR19" s="30"/>
      <c r="AS19" s="30"/>
      <c r="AT19" s="30"/>
    </row>
    <row r="20" spans="1:46" ht="327.75">
      <c r="A20" s="6" t="s">
        <v>508</v>
      </c>
      <c r="B20" s="25">
        <v>2</v>
      </c>
      <c r="C20" s="26">
        <v>1</v>
      </c>
      <c r="D20" s="27">
        <v>1</v>
      </c>
      <c r="E20" s="28">
        <f>((B20+C20)+D20)/3</f>
      </c>
      <c r="F20" s="28" t="s">
        <v>345</v>
      </c>
      <c r="G20" s="29"/>
      <c r="H20" s="30">
        <v>2</v>
      </c>
      <c r="I20" s="30">
        <v>1</v>
      </c>
      <c r="J20" s="31">
        <v>2</v>
      </c>
      <c r="K20" s="32">
        <f>((H20+I20)+J20)/3</f>
      </c>
      <c r="L20" s="31" t="s">
        <v>269</v>
      </c>
      <c r="M20" s="33">
        <f>K20-E20</f>
      </c>
      <c r="N20" s="29"/>
      <c r="O20" s="26">
        <v>4</v>
      </c>
      <c r="P20" s="26">
        <v>4</v>
      </c>
      <c r="Q20" s="27">
        <v>2</v>
      </c>
      <c r="R20" s="25">
        <f>((O20+P20)+Q20)/3</f>
      </c>
      <c r="S20" s="27" t="s">
        <v>312</v>
      </c>
      <c r="T20" s="25">
        <f>R20-E20</f>
      </c>
      <c r="U20" s="34"/>
      <c r="V20" s="30"/>
      <c r="W20" s="30"/>
      <c r="X20" s="31"/>
      <c r="Y20" s="32">
        <f>((V20+W20)+X20)/3</f>
      </c>
      <c r="Z20" s="31"/>
      <c r="AA20" s="3"/>
      <c r="AB20" s="33">
        <f>V20-B20</f>
      </c>
      <c r="AC20" s="33">
        <f>W20-C20</f>
      </c>
      <c r="AD20" s="33">
        <f>X20-D20</f>
      </c>
      <c r="AE20" s="33">
        <f>Y20-E20</f>
      </c>
      <c r="AF20" s="29"/>
      <c r="AG20" s="30">
        <v>2</v>
      </c>
      <c r="AH20" s="30">
        <v>2</v>
      </c>
      <c r="AI20" s="30">
        <v>1</v>
      </c>
      <c r="AJ20" s="30" t="s">
        <v>554</v>
      </c>
      <c r="AK20" s="34"/>
      <c r="AL20" s="30">
        <v>1</v>
      </c>
      <c r="AM20" s="30">
        <v>1</v>
      </c>
      <c r="AN20" s="30">
        <v>1</v>
      </c>
      <c r="AO20" s="30" t="s">
        <v>172</v>
      </c>
      <c r="AP20" s="34"/>
      <c r="AQ20" s="30"/>
      <c r="AR20" s="30"/>
      <c r="AS20" s="30"/>
      <c r="AT20" s="30"/>
    </row>
    <row r="21" spans="1:46" ht="313.5">
      <c r="A21" s="6" t="s">
        <v>508</v>
      </c>
      <c r="B21" s="25">
        <v>2</v>
      </c>
      <c r="C21" s="26">
        <v>2</v>
      </c>
      <c r="D21" s="27">
        <v>2</v>
      </c>
      <c r="E21" s="28">
        <f>((B21+C21)+D21)/3</f>
      </c>
      <c r="F21" s="28" t="s">
        <v>422</v>
      </c>
      <c r="G21" s="29"/>
      <c r="H21" s="30">
        <v>3</v>
      </c>
      <c r="I21" s="30">
        <v>3</v>
      </c>
      <c r="J21" s="31">
        <v>2</v>
      </c>
      <c r="K21" s="32">
        <f>((H21+I21)+J21)/3</f>
      </c>
      <c r="L21" s="31" t="s">
        <v>377</v>
      </c>
      <c r="M21" s="33">
        <f>K21-E21</f>
      </c>
      <c r="N21" s="29"/>
      <c r="O21" s="26"/>
      <c r="P21" s="26"/>
      <c r="Q21" s="27"/>
      <c r="R21" s="25">
        <f>((O21+P21)+Q21)/3</f>
      </c>
      <c r="S21" s="27"/>
      <c r="T21" s="25">
        <f>R21-E21</f>
      </c>
      <c r="U21" s="34"/>
      <c r="V21" s="30"/>
      <c r="W21" s="30"/>
      <c r="X21" s="31"/>
      <c r="Y21" s="32">
        <f>((V21+W21)+X21)/3</f>
      </c>
      <c r="Z21" s="31"/>
      <c r="AA21" s="3"/>
      <c r="AB21" s="33">
        <f>V21-B21</f>
      </c>
      <c r="AC21" s="33">
        <f>W21-C21</f>
      </c>
      <c r="AD21" s="33">
        <f>X21-D21</f>
      </c>
      <c r="AE21" s="33">
        <f>Y21-E21</f>
      </c>
      <c r="AF21" s="29"/>
      <c r="AG21" s="30">
        <v>3</v>
      </c>
      <c r="AH21" s="30">
        <v>3</v>
      </c>
      <c r="AI21" s="30">
        <v>2</v>
      </c>
      <c r="AJ21" s="30" t="s">
        <v>263</v>
      </c>
      <c r="AK21" s="34"/>
      <c r="AL21" s="30">
        <v>3</v>
      </c>
      <c r="AM21" s="30">
        <v>2</v>
      </c>
      <c r="AN21" s="30">
        <v>2</v>
      </c>
      <c r="AO21" s="30" t="s">
        <v>306</v>
      </c>
      <c r="AP21" s="34"/>
      <c r="AQ21" s="30"/>
      <c r="AR21" s="30"/>
      <c r="AS21" s="30"/>
      <c r="AT21" s="30"/>
    </row>
    <row r="22" spans="1:46" ht="409.5">
      <c r="A22" s="6" t="s">
        <v>508</v>
      </c>
      <c r="B22" s="25">
        <v>2</v>
      </c>
      <c r="C22" s="26">
        <v>3</v>
      </c>
      <c r="D22" s="27">
        <v>2</v>
      </c>
      <c r="E22" s="28">
        <f>((B22+C22)+D22)/3</f>
      </c>
      <c r="F22" s="28" t="s">
        <v>359</v>
      </c>
      <c r="G22" s="29"/>
      <c r="H22" s="30">
        <v>2</v>
      </c>
      <c r="I22" s="30">
        <v>2</v>
      </c>
      <c r="J22" s="31">
        <v>3</v>
      </c>
      <c r="K22" s="32">
        <f>((H22+I22)+J22)/3</f>
      </c>
      <c r="L22" s="31" t="s">
        <v>596</v>
      </c>
      <c r="M22" s="33">
        <f>K22-E22</f>
      </c>
      <c r="N22" s="29"/>
      <c r="O22" s="26">
        <v>3</v>
      </c>
      <c r="P22" s="26">
        <v>2.5</v>
      </c>
      <c r="Q22" s="27">
        <v>3</v>
      </c>
      <c r="R22" s="25">
        <f>((O22+P22)+Q22)/3</f>
      </c>
      <c r="S22" s="27" t="s">
        <v>500</v>
      </c>
      <c r="T22" s="25">
        <f>R22-E22</f>
      </c>
      <c r="U22" s="34"/>
      <c r="V22" s="30"/>
      <c r="W22" s="30"/>
      <c r="X22" s="31"/>
      <c r="Y22" s="32">
        <f>((V22+W22)+X22)/3</f>
      </c>
      <c r="Z22" s="31"/>
      <c r="AA22" s="3"/>
      <c r="AB22" s="33">
        <f>V22-B22</f>
      </c>
      <c r="AC22" s="33">
        <f>W22-C22</f>
      </c>
      <c r="AD22" s="33">
        <f>X22-D22</f>
      </c>
      <c r="AE22" s="33">
        <f>Y22-E22</f>
      </c>
      <c r="AF22" s="29"/>
      <c r="AG22" s="30">
        <v>3</v>
      </c>
      <c r="AH22" s="30">
        <v>2</v>
      </c>
      <c r="AI22" s="30">
        <v>1</v>
      </c>
      <c r="AJ22" s="30" t="s">
        <v>477</v>
      </c>
      <c r="AK22" s="34"/>
      <c r="AL22" s="30">
        <v>3</v>
      </c>
      <c r="AM22" s="30">
        <v>2</v>
      </c>
      <c r="AN22" s="30">
        <v>2</v>
      </c>
      <c r="AO22" s="30" t="s">
        <v>58</v>
      </c>
      <c r="AP22" s="34"/>
      <c r="AQ22" s="30"/>
      <c r="AR22" s="30"/>
      <c r="AS22" s="30"/>
      <c r="AT22" s="30"/>
    </row>
    <row r="23" spans="1:46" ht="409.5">
      <c r="A23" s="6" t="s">
        <v>508</v>
      </c>
      <c r="B23" s="25">
        <v>1</v>
      </c>
      <c r="C23" s="26">
        <v>1</v>
      </c>
      <c r="D23" s="27">
        <v>2</v>
      </c>
      <c r="E23" s="28">
        <f>((B23+C23)+D23)/3</f>
      </c>
      <c r="F23" s="28" t="s">
        <v>195</v>
      </c>
      <c r="G23" s="29"/>
      <c r="H23" s="30">
        <v>2</v>
      </c>
      <c r="I23" s="30">
        <v>2</v>
      </c>
      <c r="J23" s="31">
        <v>3</v>
      </c>
      <c r="K23" s="32">
        <f>((H23+I23)+J23)/3</f>
      </c>
      <c r="L23" s="31" t="s">
        <v>313</v>
      </c>
      <c r="M23" s="33">
        <f>K23-E23</f>
      </c>
      <c r="N23" s="29"/>
      <c r="O23" s="26">
        <v>3</v>
      </c>
      <c r="P23" s="26">
        <v>3</v>
      </c>
      <c r="Q23" s="27">
        <v>2</v>
      </c>
      <c r="R23" s="25">
        <f>((O23+P23)+Q23)/3</f>
      </c>
      <c r="S23" s="27" t="s">
        <v>363</v>
      </c>
      <c r="T23" s="25">
        <f>R23-E23</f>
      </c>
      <c r="U23" s="34"/>
      <c r="V23" s="30"/>
      <c r="W23" s="30"/>
      <c r="X23" s="31"/>
      <c r="Y23" s="32">
        <f>((V23+W23)+X23)/3</f>
      </c>
      <c r="Z23" s="31"/>
      <c r="AA23" s="3"/>
      <c r="AB23" s="33">
        <f>V23-B23</f>
      </c>
      <c r="AC23" s="33">
        <f>W23-C23</f>
      </c>
      <c r="AD23" s="33">
        <f>X23-D23</f>
      </c>
      <c r="AE23" s="33">
        <f>Y23-E23</f>
      </c>
      <c r="AF23" s="29"/>
      <c r="AG23" s="30">
        <v>2</v>
      </c>
      <c r="AH23" s="30">
        <v>2</v>
      </c>
      <c r="AI23" s="30">
        <v>3</v>
      </c>
      <c r="AJ23" s="30" t="s">
        <v>450</v>
      </c>
      <c r="AK23" s="34"/>
      <c r="AL23" s="30">
        <v>3</v>
      </c>
      <c r="AM23" s="30">
        <v>2</v>
      </c>
      <c r="AN23" s="30">
        <v>3</v>
      </c>
      <c r="AO23" s="30" t="s">
        <v>485</v>
      </c>
      <c r="AP23" s="34"/>
      <c r="AQ23" s="30"/>
      <c r="AR23" s="30"/>
      <c r="AS23" s="30"/>
      <c r="AT23" s="30"/>
    </row>
    <row r="24" spans="1:46" ht="409.5">
      <c r="A24" s="6" t="s">
        <v>508</v>
      </c>
      <c r="B24" s="25">
        <v>3</v>
      </c>
      <c r="C24" s="26">
        <v>2</v>
      </c>
      <c r="D24" s="27">
        <v>2</v>
      </c>
      <c r="E24" s="28">
        <f>((B24+C24)+D24)/3</f>
      </c>
      <c r="F24" s="28" t="s">
        <v>456</v>
      </c>
      <c r="G24" s="29"/>
      <c r="H24" s="30">
        <v>3</v>
      </c>
      <c r="I24" s="30">
        <v>2</v>
      </c>
      <c r="J24" s="31">
        <v>3</v>
      </c>
      <c r="K24" s="32">
        <f>((H24+I24)+J24)/3</f>
      </c>
      <c r="L24" s="31" t="s">
        <v>113</v>
      </c>
      <c r="M24" s="33">
        <f>K24-E24</f>
      </c>
      <c r="N24" s="29"/>
      <c r="O24" s="26"/>
      <c r="P24" s="26"/>
      <c r="Q24" s="27"/>
      <c r="R24" s="25">
        <f>((O24+P24)+Q24)/3</f>
      </c>
      <c r="S24" s="27"/>
      <c r="T24" s="25">
        <f>R24-E24</f>
      </c>
      <c r="U24" s="34"/>
      <c r="V24" s="30"/>
      <c r="W24" s="30"/>
      <c r="X24" s="31"/>
      <c r="Y24" s="32">
        <f>((V24+W24)+X24)/3</f>
      </c>
      <c r="Z24" s="31"/>
      <c r="AA24" s="3"/>
      <c r="AB24" s="33">
        <f>V24-B24</f>
      </c>
      <c r="AC24" s="33">
        <f>W24-C24</f>
      </c>
      <c r="AD24" s="33">
        <f>X24-D24</f>
      </c>
      <c r="AE24" s="33">
        <f>Y24-E24</f>
      </c>
      <c r="AF24" s="29"/>
      <c r="AG24" s="30">
        <v>3</v>
      </c>
      <c r="AH24" s="30">
        <v>3</v>
      </c>
      <c r="AI24" s="30">
        <v>3</v>
      </c>
      <c r="AJ24" s="30" t="s">
        <v>26</v>
      </c>
      <c r="AK24" s="34"/>
      <c r="AL24" s="30">
        <v>3</v>
      </c>
      <c r="AM24" s="30">
        <v>3</v>
      </c>
      <c r="AN24" s="30">
        <v>3</v>
      </c>
      <c r="AO24" s="30" t="s">
        <v>584</v>
      </c>
      <c r="AP24" s="34"/>
      <c r="AQ24" s="30"/>
      <c r="AR24" s="30"/>
      <c r="AS24" s="30"/>
      <c r="AT24" s="30"/>
    </row>
    <row r="25" spans="1:46" ht="409.5">
      <c r="A25" s="6" t="s">
        <v>508</v>
      </c>
      <c r="B25" s="25">
        <v>3</v>
      </c>
      <c r="C25" s="26">
        <v>2</v>
      </c>
      <c r="D25" s="27">
        <v>3</v>
      </c>
      <c r="E25" s="28">
        <f>((B25+C25)+D25)/3</f>
      </c>
      <c r="F25" s="28" t="s">
        <v>200</v>
      </c>
      <c r="G25" s="29"/>
      <c r="H25" s="30">
        <v>3</v>
      </c>
      <c r="I25" s="30">
        <v>3</v>
      </c>
      <c r="J25" s="31">
        <v>3</v>
      </c>
      <c r="K25" s="32">
        <f>((H25+I25)+J25)/3</f>
      </c>
      <c r="L25" s="31" t="s">
        <v>465</v>
      </c>
      <c r="M25" s="33">
        <f>K25-E25</f>
      </c>
      <c r="N25" s="29"/>
      <c r="O25" s="26">
        <v>3</v>
      </c>
      <c r="P25" s="26">
        <v>4</v>
      </c>
      <c r="Q25" s="27">
        <v>4</v>
      </c>
      <c r="R25" s="25">
        <f>((O25+P25)+Q25)/3</f>
      </c>
      <c r="S25" s="27" t="s">
        <v>185</v>
      </c>
      <c r="T25" s="25">
        <f>R25-E25</f>
      </c>
      <c r="U25" s="34"/>
      <c r="V25" s="30"/>
      <c r="W25" s="30"/>
      <c r="X25" s="31"/>
      <c r="Y25" s="32">
        <f>((V25+W25)+X25)/3</f>
      </c>
      <c r="Z25" s="31"/>
      <c r="AA25" s="3"/>
      <c r="AB25" s="33">
        <f>V25-B25</f>
      </c>
      <c r="AC25" s="33">
        <f>W25-C25</f>
      </c>
      <c r="AD25" s="33">
        <f>X25-D25</f>
      </c>
      <c r="AE25" s="33">
        <f>Y25-E25</f>
      </c>
      <c r="AF25" s="29"/>
      <c r="AG25" s="30">
        <v>3</v>
      </c>
      <c r="AH25" s="30">
        <v>3</v>
      </c>
      <c r="AI25" s="30">
        <v>1</v>
      </c>
      <c r="AJ25" s="30" t="s">
        <v>369</v>
      </c>
      <c r="AK25" s="34"/>
      <c r="AL25" s="30">
        <v>3</v>
      </c>
      <c r="AM25" s="30">
        <v>3</v>
      </c>
      <c r="AN25" s="30">
        <v>3</v>
      </c>
      <c r="AO25" s="30" t="s">
        <v>311</v>
      </c>
      <c r="AP25" s="34"/>
      <c r="AQ25" s="30"/>
      <c r="AR25" s="30"/>
      <c r="AS25" s="30"/>
      <c r="AT25" s="30"/>
    </row>
    <row r="26" spans="1:46" ht="399">
      <c r="A26" s="6" t="s">
        <v>508</v>
      </c>
      <c r="B26" s="25">
        <v>1</v>
      </c>
      <c r="C26" s="26">
        <v>2</v>
      </c>
      <c r="D26" s="27">
        <v>2</v>
      </c>
      <c r="E26" s="28">
        <f>((B26+C26)+D26)/3</f>
      </c>
      <c r="F26" s="28" t="s">
        <v>163</v>
      </c>
      <c r="G26" s="29"/>
      <c r="H26" s="30">
        <v>2</v>
      </c>
      <c r="I26" s="30">
        <v>2</v>
      </c>
      <c r="J26" s="31">
        <v>2</v>
      </c>
      <c r="K26" s="32">
        <f>((H26+I26)+J26)/3</f>
      </c>
      <c r="L26" s="31" t="s">
        <v>201</v>
      </c>
      <c r="M26" s="33">
        <f>K26-E26</f>
      </c>
      <c r="N26" s="29"/>
      <c r="O26" s="26"/>
      <c r="P26" s="26"/>
      <c r="Q26" s="27"/>
      <c r="R26" s="25">
        <f>((O26+P26)+Q26)/3</f>
      </c>
      <c r="S26" s="27"/>
      <c r="T26" s="25">
        <f>R26-E26</f>
      </c>
      <c r="U26" s="34"/>
      <c r="V26" s="30"/>
      <c r="W26" s="30"/>
      <c r="X26" s="31"/>
      <c r="Y26" s="32">
        <f>((V26+W26)+X26)/3</f>
      </c>
      <c r="Z26" s="31"/>
      <c r="AA26" s="3"/>
      <c r="AB26" s="33">
        <f>V26-B26</f>
      </c>
      <c r="AC26" s="33">
        <f>W26-C26</f>
      </c>
      <c r="AD26" s="33">
        <f>X26-D26</f>
      </c>
      <c r="AE26" s="33">
        <f>Y26-E26</f>
      </c>
      <c r="AF26" s="29"/>
      <c r="AG26" s="30">
        <v>3</v>
      </c>
      <c r="AH26" s="30">
        <v>2</v>
      </c>
      <c r="AI26" s="30">
        <v>2</v>
      </c>
      <c r="AJ26" s="30" t="s">
        <v>316</v>
      </c>
      <c r="AK26" s="34"/>
      <c r="AL26" s="30">
        <v>3</v>
      </c>
      <c r="AM26" s="30">
        <v>2</v>
      </c>
      <c r="AN26" s="30">
        <v>1</v>
      </c>
      <c r="AO26" s="30" t="s">
        <v>573</v>
      </c>
      <c r="AP26" s="34"/>
      <c r="AQ26" s="30"/>
      <c r="AR26" s="30"/>
      <c r="AS26" s="30"/>
      <c r="AT26" s="30"/>
    </row>
    <row r="27" spans="1:46" ht="409.5">
      <c r="A27" s="6" t="s">
        <v>508</v>
      </c>
      <c r="B27" s="25">
        <v>3</v>
      </c>
      <c r="C27" s="26">
        <v>2</v>
      </c>
      <c r="D27" s="27">
        <v>2</v>
      </c>
      <c r="E27" s="28">
        <f>((B27+C27)+D27)/3</f>
      </c>
      <c r="F27" s="28" t="s">
        <v>536</v>
      </c>
      <c r="G27" s="29"/>
      <c r="H27" s="30">
        <v>3</v>
      </c>
      <c r="I27" s="30">
        <v>3</v>
      </c>
      <c r="J27" s="31">
        <v>3</v>
      </c>
      <c r="K27" s="32">
        <f>((H27+I27)+J27)/3</f>
      </c>
      <c r="L27" s="31" t="s">
        <v>226</v>
      </c>
      <c r="M27" s="33">
        <f>K27-E27</f>
      </c>
      <c r="N27" s="29"/>
      <c r="O27" s="26">
        <v>4</v>
      </c>
      <c r="P27" s="26">
        <v>4</v>
      </c>
      <c r="Q27" s="27">
        <v>4</v>
      </c>
      <c r="R27" s="25">
        <f>((O27+P27)+Q27)/3</f>
      </c>
      <c r="S27" s="27" t="s">
        <v>255</v>
      </c>
      <c r="T27" s="25">
        <f>R27-E27</f>
      </c>
      <c r="U27" s="34"/>
      <c r="V27" s="30"/>
      <c r="W27" s="30"/>
      <c r="X27" s="31"/>
      <c r="Y27" s="32">
        <f>((V27+W27)+X27)/3</f>
      </c>
      <c r="Z27" s="31"/>
      <c r="AA27" s="3"/>
      <c r="AB27" s="33">
        <f>V27-B27</f>
      </c>
      <c r="AC27" s="33">
        <f>W27-C27</f>
      </c>
      <c r="AD27" s="33">
        <f>X27-D27</f>
      </c>
      <c r="AE27" s="33">
        <f>Y27-E27</f>
      </c>
      <c r="AF27" s="29"/>
      <c r="AG27" s="30">
        <v>4</v>
      </c>
      <c r="AH27" s="30">
        <v>3</v>
      </c>
      <c r="AI27" s="30">
        <v>3</v>
      </c>
      <c r="AJ27" s="30" t="s">
        <v>251</v>
      </c>
      <c r="AK27" s="34"/>
      <c r="AL27" s="30">
        <v>4</v>
      </c>
      <c r="AM27" s="30">
        <v>3.5</v>
      </c>
      <c r="AN27" s="30">
        <v>3.5</v>
      </c>
      <c r="AO27" s="30" t="s">
        <v>587</v>
      </c>
      <c r="AP27" s="34"/>
      <c r="AQ27" s="30"/>
      <c r="AR27" s="30"/>
      <c r="AS27" s="30"/>
      <c r="AT27" s="30"/>
    </row>
    <row r="28" spans="1:46" ht="185.25">
      <c r="A28" s="6" t="s">
        <v>508</v>
      </c>
      <c r="B28" s="25">
        <v>2</v>
      </c>
      <c r="C28" s="26">
        <v>1</v>
      </c>
      <c r="D28" s="27">
        <v>1</v>
      </c>
      <c r="E28" s="28">
        <f>((B28+C28)+D28)/3</f>
      </c>
      <c r="F28" s="28" t="s">
        <v>101</v>
      </c>
      <c r="G28" s="29"/>
      <c r="H28" s="30">
        <v>3</v>
      </c>
      <c r="I28" s="30">
        <v>2</v>
      </c>
      <c r="J28" s="31">
        <v>2</v>
      </c>
      <c r="K28" s="32">
        <f>((H28+I28)+J28)/3</f>
      </c>
      <c r="L28" s="31" t="s">
        <v>399</v>
      </c>
      <c r="M28" s="33">
        <f>K28-E28</f>
      </c>
      <c r="N28" s="29"/>
      <c r="O28" s="26"/>
      <c r="P28" s="26"/>
      <c r="Q28" s="27"/>
      <c r="R28" s="25">
        <f>((O28+P28)+Q28)/3</f>
      </c>
      <c r="S28" s="27"/>
      <c r="T28" s="25">
        <f>R28-E28</f>
      </c>
      <c r="U28" s="34"/>
      <c r="V28" s="30"/>
      <c r="W28" s="30"/>
      <c r="X28" s="31"/>
      <c r="Y28" s="32">
        <f>((V28+W28)+X28)/3</f>
      </c>
      <c r="Z28" s="31"/>
      <c r="AA28" s="3"/>
      <c r="AB28" s="33">
        <f>V28-B28</f>
      </c>
      <c r="AC28" s="33">
        <f>W28-C28</f>
      </c>
      <c r="AD28" s="33">
        <f>X28-D28</f>
      </c>
      <c r="AE28" s="33">
        <f>Y28-E28</f>
      </c>
      <c r="AF28" s="29"/>
      <c r="AG28" s="30">
        <v>3</v>
      </c>
      <c r="AH28" s="30">
        <v>3</v>
      </c>
      <c r="AI28" s="30">
        <v>3</v>
      </c>
      <c r="AJ28" s="30">
        <v>0.85</v>
      </c>
      <c r="AK28" s="34"/>
      <c r="AL28" s="30">
        <v>3</v>
      </c>
      <c r="AM28" s="30">
        <v>3</v>
      </c>
      <c r="AN28" s="30">
        <v>3</v>
      </c>
      <c r="AO28" s="31" t="s">
        <v>11</v>
      </c>
      <c r="AP28" s="29"/>
      <c r="AQ28" s="30"/>
      <c r="AR28" s="30"/>
      <c r="AS28" s="30"/>
      <c r="AT28" s="30"/>
    </row>
    <row r="29" spans="1:46" ht="14.25">
      <c r="A29" s="37"/>
      <c r="B29" s="26"/>
      <c r="C29" s="26"/>
      <c r="D29" s="27"/>
      <c r="E29" s="28">
        <f>((B29+C29)+D29)/3</f>
      </c>
      <c r="F29" s="28"/>
      <c r="G29" s="29"/>
      <c r="H29" s="30"/>
      <c r="I29" s="30"/>
      <c r="J29" s="31"/>
      <c r="K29" s="32">
        <f>((H29+I29)+J29)/3</f>
      </c>
      <c r="L29" s="31"/>
      <c r="M29" s="33">
        <f>K29-E29</f>
      </c>
      <c r="N29" s="29"/>
      <c r="O29" s="26"/>
      <c r="P29" s="26"/>
      <c r="Q29" s="27"/>
      <c r="R29" s="25">
        <f>((O29+P29)+Q29)/3</f>
      </c>
      <c r="S29" s="27"/>
      <c r="T29" s="25">
        <f>R29-E29</f>
      </c>
      <c r="U29" s="34"/>
      <c r="V29" s="30"/>
      <c r="W29" s="30"/>
      <c r="X29" s="31"/>
      <c r="Y29" s="32">
        <f>((V29+W29)+X29)/3</f>
      </c>
      <c r="Z29" s="31"/>
      <c r="AA29" s="3"/>
      <c r="AB29" s="33">
        <f>V29-B29</f>
      </c>
      <c r="AC29" s="33">
        <f>W29-C29</f>
      </c>
      <c r="AD29" s="33">
        <f>X29-D29</f>
      </c>
      <c r="AE29" s="33">
        <f>Y29-E29</f>
      </c>
      <c r="AF29" s="29"/>
      <c r="AG29" s="30"/>
      <c r="AH29" s="30"/>
      <c r="AI29" s="30"/>
      <c r="AJ29" s="30"/>
      <c r="AK29" s="34"/>
      <c r="AL29" s="30"/>
      <c r="AM29" s="30"/>
      <c r="AN29" s="30"/>
      <c r="AO29" s="30"/>
      <c r="AP29" s="34"/>
      <c r="AQ29" s="30"/>
      <c r="AR29" s="30"/>
      <c r="AS29" s="30"/>
      <c r="AT29" s="30"/>
    </row>
    <row r="30" spans="1:46" ht="14.25">
      <c r="A30" s="37"/>
      <c r="B30" s="26"/>
      <c r="C30" s="26"/>
      <c r="D30" s="27"/>
      <c r="E30" s="28">
        <f>((B30+C30)+D30)/3</f>
      </c>
      <c r="F30" s="28"/>
      <c r="G30" s="29"/>
      <c r="H30" s="30"/>
      <c r="I30" s="30"/>
      <c r="J30" s="31"/>
      <c r="K30" s="32">
        <f>((H30+I30)+J30)/3</f>
      </c>
      <c r="L30" s="31"/>
      <c r="M30" s="33">
        <f>K30-E30</f>
      </c>
      <c r="N30" s="29"/>
      <c r="O30" s="26"/>
      <c r="P30" s="26"/>
      <c r="Q30" s="27"/>
      <c r="R30" s="25">
        <f>((O30+P30)+Q30)/3</f>
      </c>
      <c r="S30" s="27"/>
      <c r="T30" s="25">
        <f>R30-E30</f>
      </c>
      <c r="U30" s="34"/>
      <c r="V30" s="30"/>
      <c r="W30" s="30"/>
      <c r="X30" s="31"/>
      <c r="Y30" s="32">
        <f>((V30+W30)+X30)/3</f>
      </c>
      <c r="Z30" s="31"/>
      <c r="AA30" s="3"/>
      <c r="AB30" s="33">
        <f>V30-B30</f>
      </c>
      <c r="AC30" s="33">
        <f>W30-C30</f>
      </c>
      <c r="AD30" s="33">
        <f>X30-D30</f>
      </c>
      <c r="AE30" s="33">
        <f>Y30-E30</f>
      </c>
      <c r="AF30" s="29"/>
      <c r="AG30" s="30"/>
      <c r="AH30" s="30"/>
      <c r="AI30" s="30"/>
      <c r="AJ30" s="30"/>
      <c r="AK30" s="34"/>
      <c r="AL30" s="30"/>
      <c r="AM30" s="30"/>
      <c r="AN30" s="30"/>
      <c r="AO30" s="30"/>
      <c r="AP30" s="34"/>
      <c r="AQ30" s="30"/>
      <c r="AR30" s="30"/>
      <c r="AS30" s="30"/>
      <c r="AT30" s="30"/>
    </row>
    <row r="31" spans="1:46" ht="14.25">
      <c r="A31" s="37" t="s">
        <v>391</v>
      </c>
      <c r="B31" s="26">
        <f>AVERAGEA(B2:B28)</f>
      </c>
      <c r="C31" s="26">
        <f>AVERAGEA(C2:C28)</f>
      </c>
      <c r="D31" s="26">
        <f>AVERAGEA(D2:D28)</f>
      </c>
      <c r="E31" s="26">
        <f>((B31+C31)+D31)/3</f>
      </c>
      <c r="F31" s="26"/>
      <c r="G31" s="26"/>
      <c r="H31" s="26"/>
      <c r="I31" s="26"/>
      <c r="J31" s="26"/>
      <c r="K31" s="26"/>
      <c r="L31" s="31"/>
      <c r="M31" s="33">
        <f>AVEDEV(M2:M28)</f>
      </c>
      <c r="N31" s="29"/>
      <c r="O31" s="26"/>
      <c r="P31" s="26"/>
      <c r="Q31" s="27"/>
      <c r="R31" s="25">
        <f>((O31+P31)+Q31)/3</f>
      </c>
      <c r="S31" s="27"/>
      <c r="T31" s="25">
        <f>R31-E31</f>
      </c>
      <c r="U31" s="34"/>
      <c r="V31" s="30"/>
      <c r="W31" s="30"/>
      <c r="X31" s="31"/>
      <c r="Y31" s="32">
        <f>((V31+W31)+X31)/3</f>
      </c>
      <c r="Z31" s="31"/>
      <c r="AA31" s="3"/>
      <c r="AB31" s="33">
        <f>V31-B31</f>
      </c>
      <c r="AC31" s="33">
        <f>W31-C31</f>
      </c>
      <c r="AD31" s="33">
        <f>X31-D31</f>
      </c>
      <c r="AE31" s="33">
        <f>Y31-E31</f>
      </c>
      <c r="AF31" s="29"/>
      <c r="AG31" s="30">
        <f>AVERAGE(AG2:AG28)</f>
      </c>
      <c r="AH31" s="30">
        <f>AVERAGE(AH2:AH28)</f>
      </c>
      <c r="AI31" s="30">
        <f>AVERAGE(AI2:AI28)</f>
      </c>
      <c r="AJ31" s="30"/>
      <c r="AK31" s="30"/>
      <c r="AL31" s="30">
        <f>AVERAGE(AL2:AL28)</f>
      </c>
      <c r="AM31" s="30">
        <f>AVERAGE(AM2:AM28)</f>
      </c>
      <c r="AN31" s="30">
        <f>AVERAGE(AN2:AN28)</f>
      </c>
      <c r="AO31" s="30"/>
      <c r="AP31" s="34"/>
      <c r="AQ31" s="30"/>
      <c r="AR31" s="30"/>
      <c r="AS31" s="30"/>
      <c r="AT31" s="30"/>
    </row>
    <row r="32" spans="1:46" ht="14.25">
      <c r="A32" s="37"/>
      <c r="B32" s="26"/>
      <c r="C32" s="26"/>
      <c r="D32" s="27"/>
      <c r="E32" s="28">
        <f>((B32+C32)+D32)/3</f>
      </c>
      <c r="F32" s="28"/>
      <c r="G32" s="29"/>
      <c r="H32" s="30"/>
      <c r="I32" s="30"/>
      <c r="J32" s="31"/>
      <c r="K32" s="32">
        <f>((H32+I32)+J32)/3</f>
      </c>
      <c r="L32" s="31"/>
      <c r="M32" s="33">
        <f>K32-E32</f>
      </c>
      <c r="N32" s="29"/>
      <c r="O32" s="26"/>
      <c r="P32" s="26"/>
      <c r="Q32" s="27"/>
      <c r="R32" s="25">
        <f>((O32+P32)+Q32)/3</f>
      </c>
      <c r="S32" s="27"/>
      <c r="T32" s="25">
        <f>R32-E32</f>
      </c>
      <c r="U32" s="34"/>
      <c r="V32" s="30"/>
      <c r="W32" s="30"/>
      <c r="X32" s="31"/>
      <c r="Y32" s="32">
        <f>((V32+W32)+X32)/3</f>
      </c>
      <c r="Z32" s="31"/>
      <c r="AA32" s="3"/>
      <c r="AB32" s="33">
        <f>V32-B32</f>
      </c>
      <c r="AC32" s="33">
        <f>W32-C32</f>
      </c>
      <c r="AD32" s="33">
        <f>X32-D32</f>
      </c>
      <c r="AE32" s="33">
        <f>Y32-E32</f>
      </c>
      <c r="AF32" s="29"/>
      <c r="AG32" s="30"/>
      <c r="AH32" s="30"/>
      <c r="AI32" s="30"/>
      <c r="AJ32" s="30"/>
      <c r="AK32" s="34"/>
      <c r="AL32" s="30"/>
      <c r="AM32" s="30"/>
      <c r="AN32" s="30"/>
      <c r="AO32" s="30"/>
      <c r="AP32" s="34"/>
      <c r="AQ32" s="30"/>
      <c r="AR32" s="30"/>
      <c r="AS32" s="30"/>
      <c r="AT32" s="30"/>
    </row>
    <row r="33" spans="1:46" ht="14.25">
      <c r="A33" s="37"/>
      <c r="B33" s="26"/>
      <c r="C33" s="26"/>
      <c r="D33" s="27"/>
      <c r="E33" s="28"/>
      <c r="F33" s="28"/>
      <c r="G33" s="29"/>
      <c r="H33" s="30"/>
      <c r="I33" s="30"/>
      <c r="J33" s="31"/>
      <c r="K33" s="32"/>
      <c r="L33" s="31"/>
      <c r="M33" s="33"/>
      <c r="N33" s="29"/>
      <c r="O33" s="26"/>
      <c r="P33" s="26"/>
      <c r="Q33" s="27"/>
      <c r="R33" s="25"/>
      <c r="S33" s="27"/>
      <c r="T33" s="25"/>
      <c r="U33" s="34"/>
      <c r="V33" s="30"/>
      <c r="W33" s="30"/>
      <c r="X33" s="31"/>
      <c r="Y33" s="32"/>
      <c r="Z33" s="31"/>
      <c r="AA33" s="3"/>
      <c r="AB33" s="33"/>
      <c r="AC33" s="33"/>
      <c r="AD33" s="33"/>
      <c r="AE33" s="33"/>
      <c r="AF33" s="29"/>
      <c r="AG33" s="30"/>
      <c r="AH33" s="30"/>
      <c r="AI33" s="30"/>
      <c r="AJ33" s="30"/>
      <c r="AK33" s="34"/>
      <c r="AL33" s="30"/>
      <c r="AM33" s="30"/>
      <c r="AN33" s="30"/>
      <c r="AO33" s="30"/>
      <c r="AP33" s="34"/>
      <c r="AQ33" s="30"/>
      <c r="AR33" s="30"/>
      <c r="AS33" s="30"/>
      <c r="AT33" s="30"/>
    </row>
    <row r="34" spans="1:42" ht="14.25">
      <c r="A34" s="37"/>
      <c r="B34" s="26"/>
      <c r="C34" s="26"/>
      <c r="D34" s="27"/>
      <c r="E34" s="28"/>
      <c r="F34" s="28"/>
      <c r="G34" s="29"/>
      <c r="H34" s="30"/>
      <c r="I34" s="30"/>
      <c r="J34" s="31"/>
      <c r="K34" s="32"/>
      <c r="L34" s="31"/>
      <c r="M34" s="33"/>
      <c r="N34" s="29"/>
      <c r="O34" s="26"/>
      <c r="P34" s="26"/>
      <c r="Q34" s="27"/>
      <c r="R34" s="25"/>
      <c r="S34" s="27"/>
      <c r="T34" s="25"/>
      <c r="U34" s="34"/>
      <c r="V34" s="30"/>
      <c r="W34" s="30"/>
      <c r="X34" s="31"/>
      <c r="Y34" s="32"/>
      <c r="Z34" s="31"/>
      <c r="AA34" s="3"/>
      <c r="AB34" s="33"/>
      <c r="AC34" s="33"/>
      <c r="AD34" s="33"/>
      <c r="AE34" s="33"/>
      <c r="AF34" s="29"/>
      <c r="AG34" s="30"/>
      <c r="AH34" s="30"/>
      <c r="AI34" s="30"/>
      <c r="AJ34" s="31"/>
      <c r="AK34" s="3"/>
      <c r="AP34" s="3"/>
    </row>
    <row r="35" spans="1:42" ht="14.25">
      <c r="A35" s="37"/>
      <c r="B35" s="26"/>
      <c r="C35" s="26"/>
      <c r="D35" s="27"/>
      <c r="E35" s="28"/>
      <c r="F35" s="28"/>
      <c r="G35" s="29"/>
      <c r="H35" s="30"/>
      <c r="I35" s="30"/>
      <c r="J35" s="31"/>
      <c r="K35" s="32"/>
      <c r="L35" s="31"/>
      <c r="M35" s="33"/>
      <c r="N35" s="29"/>
      <c r="O35" s="26"/>
      <c r="P35" s="26"/>
      <c r="Q35" s="27"/>
      <c r="R35" s="25"/>
      <c r="S35" s="27"/>
      <c r="T35" s="25"/>
      <c r="U35" s="34"/>
      <c r="V35" s="30"/>
      <c r="W35" s="30"/>
      <c r="X35" s="31"/>
      <c r="Y35" s="32"/>
      <c r="Z35" s="31"/>
      <c r="AA35" s="3"/>
      <c r="AB35" s="33"/>
      <c r="AC35" s="33"/>
      <c r="AD35" s="33"/>
      <c r="AE35" s="33"/>
      <c r="AF35" s="29"/>
      <c r="AG35" s="30"/>
      <c r="AH35" s="30"/>
      <c r="AI35" s="30"/>
      <c r="AJ35" s="31"/>
      <c r="AK35" s="3"/>
      <c r="AP35" s="3"/>
    </row>
  </sheetData>
  <conditionalFormatting sqref="AQ32:AS33 AL32:AN33 V1:Y32 O1:R32 H32:K32 B1:D32 AQ1:AS30 AL1:AN30 H1:K30">
    <cfRule type="cellIs" priority="1" dxfId="0" operator="lessThan" stopIfTrue="1">
      <formula>2.1</formula>
    </cfRule>
    <cfRule type="cellIs" priority="2" dxfId="1" operator="lessThan" stopIfTrue="1">
      <formula>3.1</formula>
    </cfRule>
    <cfRule type="cellIs" priority="3" dxfId="2" operator="lessThan" stopIfTrue="1">
      <formula>5</formula>
    </cfRule>
  </conditionalFormatting>
  <conditionalFormatting sqref="F31:K31 E1:E32">
    <cfRule type="cellIs" priority="4" dxfId="0" operator="lessThan" stopIfTrue="1">
      <formula>2.1</formula>
    </cfRule>
    <cfRule type="cellIs" priority="5" dxfId="3" operator="lessThan" stopIfTrue="1">
      <formula>3.1</formula>
    </cfRule>
    <cfRule type="cellIs" priority="6" dxfId="2" operator="lessThan" stopIfTrue="1">
      <formula>10</formula>
    </cfRule>
  </conditionalFormatting>
  <conditionalFormatting sqref="AB1:AE32 M1:M32">
    <cfRule type="cellIs" priority="7" dxfId="0" operator="lessThan" stopIfTrue="1">
      <formula>0</formula>
    </cfRule>
    <cfRule type="cellIs" priority="8" dxfId="1" operator="lessThan" stopIfTrue="1">
      <formula>1</formula>
    </cfRule>
    <cfRule type="cellIs" priority="9" dxfId="2" operator="lessThan" stopIfTrue="1">
      <formula>10</formula>
    </cfRule>
  </conditionalFormatting>
  <conditionalFormatting sqref="T1:T32">
    <cfRule type="cellIs" priority="10" dxfId="0" operator="lessThan" stopIfTrue="1">
      <formula>0</formula>
    </cfRule>
    <cfRule type="cellIs" priority="11" dxfId="1" operator="lessThan" stopIfTrue="1">
      <formula>1</formula>
    </cfRule>
    <cfRule type="cellIs" priority="12" dxfId="2" operator="lessThan" stopIfTrue="1">
      <formula>5</formula>
    </cfRule>
  </conditionalFormatting>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Y28"/>
  <sheetViews>
    <sheetView workbookViewId="0" topLeftCell="A1">
      <pane xSplit="1" ySplit="2" topLeftCell="B3" activePane="bottomRight" state="frozen"/>
      <selection pane="topLeft" activeCell="A1" sqref="A1"/>
      <selection pane="bottomLeft" activeCell="A3" sqref="A3"/>
      <selection pane="topRight" activeCell="B1" sqref="B1"/>
      <selection pane="bottomRight" activeCell="B3" sqref="B3"/>
    </sheetView>
  </sheetViews>
  <sheetFormatPr defaultColWidth="17.140625" defaultRowHeight="12.75" customHeight="1"/>
  <cols>
    <col min="1" max="1" width="17.140625" style="0" customWidth="1"/>
    <col min="2" max="2" width="9.7109375" style="0" customWidth="1"/>
    <col min="3" max="3" width="10.140625" style="0" customWidth="1"/>
    <col min="4" max="4" width="10.421875" style="0" customWidth="1"/>
    <col min="5" max="5" width="9.28125" style="0" customWidth="1"/>
    <col min="6" max="6" width="34.421875" style="0" customWidth="1"/>
    <col min="7" max="7" width="3.140625" style="0" customWidth="1"/>
    <col min="8" max="8" width="11.57421875" style="0" customWidth="1"/>
    <col min="9" max="9" width="10.8515625" style="0" customWidth="1"/>
    <col min="10" max="10" width="10.57421875" style="0" customWidth="1"/>
    <col min="11" max="11" width="9.8515625" style="0" customWidth="1"/>
    <col min="12" max="12" width="42.57421875" style="0" customWidth="1"/>
    <col min="13" max="13" width="12.00390625" style="0" customWidth="1"/>
    <col min="14" max="14" width="2.421875" style="0" customWidth="1"/>
    <col min="15" max="15" width="9.7109375" style="0" customWidth="1"/>
    <col min="16" max="16" width="8.7109375" style="0" customWidth="1"/>
    <col min="17" max="17" width="9.00390625" style="0" customWidth="1"/>
    <col min="18" max="18" width="10.00390625" style="0" customWidth="1"/>
    <col min="19" max="19" width="37.7109375" style="0" customWidth="1"/>
    <col min="20" max="20" width="7.57421875" style="0" customWidth="1"/>
    <col min="21" max="21" width="2.421875" style="0" customWidth="1"/>
    <col min="22" max="22" width="9.28125" style="0" customWidth="1"/>
    <col min="23" max="23" width="8.8515625" style="0" customWidth="1"/>
    <col min="24" max="24" width="9.8515625" style="0" customWidth="1"/>
    <col min="25" max="25" width="10.28125" style="0" customWidth="1"/>
    <col min="26" max="26" width="12.57421875" style="0" customWidth="1"/>
    <col min="27" max="27" width="4.57421875" style="0" customWidth="1"/>
    <col min="28" max="30" width="17.140625" style="0" customWidth="1"/>
    <col min="31" max="31" width="11.140625" style="0" customWidth="1"/>
    <col min="32" max="32" width="19.421875" style="0" customWidth="1"/>
    <col min="33" max="35" width="17.140625" style="0" customWidth="1"/>
    <col min="36" max="36" width="50.140625" style="0" customWidth="1"/>
    <col min="37" max="37" width="8.57421875" style="0" customWidth="1"/>
    <col min="38" max="40" width="17.140625" style="0" customWidth="1"/>
    <col min="41" max="41" width="57.28125" style="0" customWidth="1"/>
    <col min="42" max="42" width="7.28125" style="0" customWidth="1"/>
    <col min="43" max="45" width="17.140625" style="0" customWidth="1"/>
    <col min="46" max="46" width="45.8515625" style="0" customWidth="1"/>
    <col min="47" max="47" width="8.28125" style="0" customWidth="1"/>
    <col min="48" max="48" width="11.00390625" style="0" customWidth="1"/>
    <col min="49" max="49" width="11.28125" style="0" customWidth="1"/>
    <col min="50" max="50" width="11.421875" style="0" customWidth="1"/>
    <col min="51" max="51" width="54.28125" style="0" customWidth="1"/>
    <col min="52" max="55" width="17.140625" style="0" customWidth="1"/>
  </cols>
  <sheetData>
    <row r="1" spans="2:48" ht="57">
      <c r="B1" s="7" t="s">
        <v>404</v>
      </c>
      <c r="H1" s="7" t="s">
        <v>390</v>
      </c>
      <c r="O1" s="7" t="s">
        <v>229</v>
      </c>
      <c r="V1" s="7" t="s">
        <v>180</v>
      </c>
      <c r="AG1" s="7" t="s">
        <v>563</v>
      </c>
      <c r="AL1" s="7" t="s">
        <v>248</v>
      </c>
      <c r="AQ1" s="7" t="s">
        <v>9</v>
      </c>
      <c r="AU1" s="3"/>
      <c r="AV1" s="7" t="s">
        <v>214</v>
      </c>
    </row>
    <row r="2" spans="1:51" ht="36">
      <c r="A2" s="13" t="s">
        <v>328</v>
      </c>
      <c r="B2" s="14" t="s">
        <v>125</v>
      </c>
      <c r="C2" s="14" t="s">
        <v>188</v>
      </c>
      <c r="D2" s="15" t="s">
        <v>533</v>
      </c>
      <c r="E2" s="16" t="s">
        <v>70</v>
      </c>
      <c r="F2" s="16" t="s">
        <v>104</v>
      </c>
      <c r="G2" s="17"/>
      <c r="H2" s="18" t="s">
        <v>125</v>
      </c>
      <c r="I2" s="18" t="s">
        <v>188</v>
      </c>
      <c r="J2" s="19" t="s">
        <v>533</v>
      </c>
      <c r="K2" s="20" t="s">
        <v>70</v>
      </c>
      <c r="L2" s="19" t="s">
        <v>104</v>
      </c>
      <c r="M2" s="21" t="s">
        <v>164</v>
      </c>
      <c r="N2" s="17"/>
      <c r="O2" s="14" t="s">
        <v>125</v>
      </c>
      <c r="P2" s="14" t="s">
        <v>188</v>
      </c>
      <c r="Q2" s="15" t="s">
        <v>533</v>
      </c>
      <c r="R2" s="22" t="s">
        <v>70</v>
      </c>
      <c r="S2" s="15" t="s">
        <v>104</v>
      </c>
      <c r="T2" s="22" t="s">
        <v>503</v>
      </c>
      <c r="U2" s="23"/>
      <c r="V2" s="18" t="s">
        <v>125</v>
      </c>
      <c r="W2" s="18" t="s">
        <v>188</v>
      </c>
      <c r="X2" s="19" t="s">
        <v>533</v>
      </c>
      <c r="Y2" s="20" t="s">
        <v>70</v>
      </c>
      <c r="Z2" s="19" t="s">
        <v>104</v>
      </c>
      <c r="AA2" s="24"/>
      <c r="AB2" s="21" t="s">
        <v>438</v>
      </c>
      <c r="AC2" s="21" t="s">
        <v>202</v>
      </c>
      <c r="AD2" s="21" t="s">
        <v>29</v>
      </c>
      <c r="AE2" s="21" t="s">
        <v>219</v>
      </c>
      <c r="AF2" s="17"/>
      <c r="AG2" s="38" t="s">
        <v>125</v>
      </c>
      <c r="AH2" s="18" t="s">
        <v>188</v>
      </c>
      <c r="AI2" s="18" t="s">
        <v>533</v>
      </c>
      <c r="AJ2" s="19" t="s">
        <v>527</v>
      </c>
      <c r="AK2" s="29"/>
      <c r="AL2" s="38" t="s">
        <v>252</v>
      </c>
      <c r="AM2" s="18" t="s">
        <v>188</v>
      </c>
      <c r="AN2" s="18" t="s">
        <v>533</v>
      </c>
      <c r="AO2" s="19" t="s">
        <v>527</v>
      </c>
      <c r="AP2" s="29"/>
      <c r="AQ2" s="38" t="s">
        <v>34</v>
      </c>
      <c r="AR2" s="18" t="s">
        <v>188</v>
      </c>
      <c r="AS2" s="18" t="s">
        <v>533</v>
      </c>
      <c r="AT2" s="19" t="s">
        <v>527</v>
      </c>
      <c r="AU2" s="17"/>
      <c r="AV2" s="38" t="s">
        <v>34</v>
      </c>
      <c r="AW2" s="18" t="s">
        <v>188</v>
      </c>
      <c r="AX2" s="18" t="s">
        <v>533</v>
      </c>
      <c r="AY2" s="19" t="s">
        <v>527</v>
      </c>
    </row>
    <row r="3" spans="1:51" ht="409.5">
      <c r="A3" s="39" t="s">
        <v>426</v>
      </c>
      <c r="B3" s="25">
        <v>2</v>
      </c>
      <c r="C3" s="26">
        <v>1</v>
      </c>
      <c r="D3" s="27">
        <v>1</v>
      </c>
      <c r="E3" s="28">
        <f>((B3+C3)+D3)/3</f>
      </c>
      <c r="F3" s="28" t="s">
        <v>295</v>
      </c>
      <c r="G3" s="29"/>
      <c r="H3" s="30">
        <v>1</v>
      </c>
      <c r="I3" s="30">
        <v>1</v>
      </c>
      <c r="J3" s="31">
        <v>1</v>
      </c>
      <c r="K3" s="32">
        <f>((H3+I3)+J3)/3</f>
      </c>
      <c r="L3" s="31" t="s">
        <v>24</v>
      </c>
      <c r="M3" s="33">
        <f>K3-E3</f>
      </c>
      <c r="N3" s="29"/>
      <c r="O3" s="26">
        <v>2</v>
      </c>
      <c r="P3" s="26">
        <v>1</v>
      </c>
      <c r="Q3" s="27">
        <v>2</v>
      </c>
      <c r="R3" s="25">
        <f>((O3+P3)+Q3)/3</f>
      </c>
      <c r="S3" s="27" t="s">
        <v>15</v>
      </c>
      <c r="T3" s="25">
        <f>R3-E3</f>
      </c>
      <c r="U3" s="34"/>
      <c r="V3" s="30"/>
      <c r="W3" s="30"/>
      <c r="X3" s="31"/>
      <c r="Y3" s="32">
        <f>((V3+W3)+X3)/3</f>
      </c>
      <c r="Z3" s="31"/>
      <c r="AA3" s="3"/>
      <c r="AB3" s="33">
        <f>V3-B3</f>
      </c>
      <c r="AC3" s="33">
        <f>W3-C3</f>
      </c>
      <c r="AD3" s="33">
        <f>X3-D3</f>
      </c>
      <c r="AE3" s="33">
        <f>Y3-E3</f>
      </c>
      <c r="AF3" s="29"/>
      <c r="AG3" s="30">
        <v>1</v>
      </c>
      <c r="AH3" s="30">
        <v>1</v>
      </c>
      <c r="AI3" s="30">
        <v>1</v>
      </c>
      <c r="AJ3" s="31" t="s">
        <v>502</v>
      </c>
      <c r="AK3" s="29"/>
      <c r="AL3" s="30">
        <v>3</v>
      </c>
      <c r="AM3" s="30">
        <v>1</v>
      </c>
      <c r="AN3" s="30">
        <v>2</v>
      </c>
      <c r="AO3" s="31" t="s">
        <v>435</v>
      </c>
      <c r="AP3" s="29"/>
      <c r="AQ3" s="30">
        <v>3</v>
      </c>
      <c r="AR3" s="30">
        <v>2</v>
      </c>
      <c r="AS3" s="30">
        <v>2</v>
      </c>
      <c r="AT3" s="31" t="s">
        <v>405</v>
      </c>
      <c r="AU3" s="29"/>
      <c r="AV3" s="30">
        <v>2</v>
      </c>
      <c r="AW3" s="30">
        <v>2</v>
      </c>
      <c r="AX3" s="30">
        <v>2</v>
      </c>
      <c r="AY3" s="31" t="s">
        <v>445</v>
      </c>
    </row>
    <row r="4" spans="1:51" ht="409.5">
      <c r="A4" s="39" t="s">
        <v>426</v>
      </c>
      <c r="B4" s="25">
        <v>2</v>
      </c>
      <c r="C4" s="26">
        <v>1</v>
      </c>
      <c r="D4" s="27">
        <v>1</v>
      </c>
      <c r="E4" s="28">
        <f>((B4+C4)+D4)/3</f>
      </c>
      <c r="F4" s="28" t="s">
        <v>277</v>
      </c>
      <c r="G4" s="29"/>
      <c r="H4" s="30">
        <v>3</v>
      </c>
      <c r="I4" s="30">
        <v>2</v>
      </c>
      <c r="J4" s="31">
        <v>3</v>
      </c>
      <c r="K4" s="32">
        <f>((H4+I4)+J4)/3</f>
      </c>
      <c r="L4" s="31" t="s">
        <v>120</v>
      </c>
      <c r="M4" s="33">
        <f>K4-E4</f>
      </c>
      <c r="N4" s="29"/>
      <c r="O4" s="26">
        <v>3</v>
      </c>
      <c r="P4" s="26">
        <v>3</v>
      </c>
      <c r="Q4" s="27">
        <v>3</v>
      </c>
      <c r="R4" s="25">
        <f>((O4+P4)+Q4)/3</f>
      </c>
      <c r="S4" s="27" t="s">
        <v>346</v>
      </c>
      <c r="T4" s="25">
        <f>R4-E4</f>
      </c>
      <c r="U4" s="34"/>
      <c r="V4" s="30"/>
      <c r="W4" s="30"/>
      <c r="X4" s="31"/>
      <c r="Y4" s="32">
        <f>((V4+W4)+X4)/3</f>
      </c>
      <c r="Z4" s="31"/>
      <c r="AA4" s="3"/>
      <c r="AB4" s="33">
        <f>V4-B4</f>
      </c>
      <c r="AC4" s="33">
        <f>W4-C4</f>
      </c>
      <c r="AD4" s="33">
        <f>X4-D4</f>
      </c>
      <c r="AE4" s="33">
        <f>Y4-E4</f>
      </c>
      <c r="AF4" s="29"/>
      <c r="AG4" s="30">
        <v>3</v>
      </c>
      <c r="AH4" s="30">
        <v>3</v>
      </c>
      <c r="AI4" s="30">
        <v>2</v>
      </c>
      <c r="AJ4" s="31" t="s">
        <v>171</v>
      </c>
      <c r="AK4" s="29"/>
      <c r="AL4" s="30">
        <v>3</v>
      </c>
      <c r="AM4" s="30">
        <v>3</v>
      </c>
      <c r="AN4" s="30">
        <v>3</v>
      </c>
      <c r="AO4" s="31" t="s">
        <v>250</v>
      </c>
      <c r="AP4" s="29"/>
      <c r="AQ4" s="30">
        <v>3</v>
      </c>
      <c r="AR4" s="30">
        <v>1</v>
      </c>
      <c r="AS4" s="30">
        <v>2</v>
      </c>
      <c r="AT4" s="31" t="s">
        <v>310</v>
      </c>
      <c r="AU4" s="29"/>
      <c r="AV4" s="30">
        <v>2</v>
      </c>
      <c r="AW4" s="30">
        <v>2</v>
      </c>
      <c r="AX4" s="30">
        <v>2</v>
      </c>
      <c r="AY4" s="31" t="s">
        <v>552</v>
      </c>
    </row>
    <row r="5" spans="1:51" ht="409.5">
      <c r="A5" s="39" t="s">
        <v>426</v>
      </c>
      <c r="B5" s="25">
        <v>2</v>
      </c>
      <c r="C5" s="26">
        <v>1</v>
      </c>
      <c r="D5" s="27">
        <v>1</v>
      </c>
      <c r="E5" s="28">
        <f>((B5+C5)+D5)/3</f>
      </c>
      <c r="F5" s="28" t="s">
        <v>296</v>
      </c>
      <c r="G5" s="29"/>
      <c r="H5" s="30">
        <v>2</v>
      </c>
      <c r="I5" s="30">
        <v>3</v>
      </c>
      <c r="J5" s="31">
        <v>3</v>
      </c>
      <c r="K5" s="32">
        <f>((H5+I5)+J5)/3</f>
      </c>
      <c r="L5" s="31" t="s">
        <v>130</v>
      </c>
      <c r="M5" s="33">
        <f>K5-E5</f>
      </c>
      <c r="N5" s="29"/>
      <c r="O5" s="26">
        <v>4</v>
      </c>
      <c r="P5" s="26">
        <v>3</v>
      </c>
      <c r="Q5" s="27">
        <v>4</v>
      </c>
      <c r="R5" s="25">
        <f>((O5+P5)+Q5)/3</f>
      </c>
      <c r="S5" s="27" t="s">
        <v>71</v>
      </c>
      <c r="T5" s="25">
        <f>R5-E5</f>
      </c>
      <c r="U5" s="34"/>
      <c r="V5" s="30"/>
      <c r="W5" s="30"/>
      <c r="X5" s="31"/>
      <c r="Y5" s="32">
        <f>((V5+W5)+X5)/3</f>
      </c>
      <c r="Z5" s="31"/>
      <c r="AA5" s="3"/>
      <c r="AB5" s="33">
        <f>V5-B5</f>
      </c>
      <c r="AC5" s="33">
        <f>W5-C5</f>
      </c>
      <c r="AD5" s="33">
        <f>X5-D5</f>
      </c>
      <c r="AE5" s="33">
        <f>Y5-E5</f>
      </c>
      <c r="AF5" s="29"/>
      <c r="AG5" s="30">
        <v>3</v>
      </c>
      <c r="AH5" s="30">
        <v>3</v>
      </c>
      <c r="AI5" s="30">
        <v>3</v>
      </c>
      <c r="AJ5" s="31" t="s">
        <v>528</v>
      </c>
      <c r="AK5" s="29"/>
      <c r="AL5" s="30">
        <v>3</v>
      </c>
      <c r="AM5" s="30">
        <v>3</v>
      </c>
      <c r="AN5" s="30">
        <v>3</v>
      </c>
      <c r="AO5" s="31" t="s">
        <v>379</v>
      </c>
      <c r="AP5" s="29"/>
      <c r="AQ5" s="30">
        <v>4</v>
      </c>
      <c r="AR5" s="30">
        <v>3</v>
      </c>
      <c r="AS5" s="30">
        <v>3</v>
      </c>
      <c r="AT5" s="31" t="s">
        <v>41</v>
      </c>
      <c r="AU5" s="29"/>
      <c r="AV5" s="30">
        <v>4</v>
      </c>
      <c r="AW5" s="30">
        <v>4</v>
      </c>
      <c r="AX5" s="30">
        <v>4</v>
      </c>
      <c r="AY5" s="31" t="s">
        <v>429</v>
      </c>
    </row>
    <row r="6" spans="1:51" ht="409.5">
      <c r="A6" s="39" t="s">
        <v>426</v>
      </c>
      <c r="B6" s="25">
        <v>2</v>
      </c>
      <c r="C6" s="26">
        <v>2</v>
      </c>
      <c r="D6" s="27">
        <v>2</v>
      </c>
      <c r="E6" s="28">
        <f>((B6+C6)+D6)/3</f>
      </c>
      <c r="F6" s="28" t="s">
        <v>451</v>
      </c>
      <c r="G6" s="29"/>
      <c r="H6" s="30">
        <v>3</v>
      </c>
      <c r="I6" s="30">
        <v>3</v>
      </c>
      <c r="J6" s="31">
        <v>2</v>
      </c>
      <c r="K6" s="32">
        <f>((H6+I6)+J6)/3</f>
      </c>
      <c r="L6" s="31" t="s">
        <v>597</v>
      </c>
      <c r="M6" s="33">
        <f>K6-E6</f>
      </c>
      <c r="N6" s="29"/>
      <c r="O6" s="26">
        <v>3</v>
      </c>
      <c r="P6" s="26">
        <v>3</v>
      </c>
      <c r="Q6" s="27">
        <v>2</v>
      </c>
      <c r="R6" s="25">
        <f>((O6+P6)+Q6)/3</f>
      </c>
      <c r="S6" s="27" t="s">
        <v>151</v>
      </c>
      <c r="T6" s="25">
        <f>R6-E6</f>
      </c>
      <c r="U6" s="34"/>
      <c r="V6" s="30"/>
      <c r="W6" s="30"/>
      <c r="X6" s="31"/>
      <c r="Y6" s="32">
        <f>((V6+W6)+X6)/3</f>
      </c>
      <c r="Z6" s="31"/>
      <c r="AA6" s="3"/>
      <c r="AB6" s="33">
        <f>V6-B6</f>
      </c>
      <c r="AC6" s="33">
        <f>W6-C6</f>
      </c>
      <c r="AD6" s="33">
        <f>X6-D6</f>
      </c>
      <c r="AE6" s="33">
        <f>Y6-E6</f>
      </c>
      <c r="AF6" s="29"/>
      <c r="AG6" s="30">
        <v>3</v>
      </c>
      <c r="AH6" s="30">
        <v>2</v>
      </c>
      <c r="AI6" s="30">
        <v>2</v>
      </c>
      <c r="AJ6" s="31" t="s">
        <v>330</v>
      </c>
      <c r="AK6" s="29"/>
      <c r="AL6" s="30">
        <v>3</v>
      </c>
      <c r="AM6" s="30">
        <v>1</v>
      </c>
      <c r="AN6" s="30">
        <v>2</v>
      </c>
      <c r="AO6" s="31" t="s">
        <v>290</v>
      </c>
      <c r="AP6" s="29"/>
      <c r="AQ6" s="30">
        <v>3</v>
      </c>
      <c r="AR6" s="30">
        <v>2</v>
      </c>
      <c r="AS6" s="30">
        <v>2</v>
      </c>
      <c r="AT6" s="31" t="s">
        <v>35</v>
      </c>
      <c r="AU6" s="29"/>
      <c r="AV6" s="30">
        <v>2</v>
      </c>
      <c r="AW6" s="30">
        <v>2</v>
      </c>
      <c r="AX6" s="30">
        <v>2</v>
      </c>
      <c r="AY6" s="31" t="s">
        <v>446</v>
      </c>
    </row>
    <row r="7" spans="1:51" ht="409.5">
      <c r="A7" s="39" t="s">
        <v>426</v>
      </c>
      <c r="B7" s="25">
        <v>0</v>
      </c>
      <c r="C7" s="26">
        <v>0</v>
      </c>
      <c r="D7" s="27">
        <v>0</v>
      </c>
      <c r="E7" s="28">
        <f>((B7+C7)+D7)/3</f>
      </c>
      <c r="F7" s="28" t="s">
        <v>396</v>
      </c>
      <c r="G7" s="29"/>
      <c r="H7" s="30">
        <v>1</v>
      </c>
      <c r="I7" s="30">
        <v>1</v>
      </c>
      <c r="J7" s="31">
        <v>1</v>
      </c>
      <c r="K7" s="32">
        <f>((H7+I7)+J7)/3</f>
      </c>
      <c r="L7" s="31" t="s">
        <v>344</v>
      </c>
      <c r="M7" s="33">
        <f>K7-E7</f>
      </c>
      <c r="N7" s="29"/>
      <c r="O7" s="26">
        <v>0</v>
      </c>
      <c r="P7" s="26">
        <v>0</v>
      </c>
      <c r="Q7" s="27">
        <v>0</v>
      </c>
      <c r="R7" s="25">
        <f>((O7+P7)+Q7)/3</f>
      </c>
      <c r="S7" s="27" t="s">
        <v>179</v>
      </c>
      <c r="T7" s="25">
        <f>R7-E7</f>
      </c>
      <c r="U7" s="34"/>
      <c r="V7" s="30"/>
      <c r="W7" s="30"/>
      <c r="X7" s="31"/>
      <c r="Y7" s="32">
        <f>((V7+W7)+X7)/3</f>
      </c>
      <c r="Z7" s="31"/>
      <c r="AA7" s="3"/>
      <c r="AB7" s="33">
        <f>V7-B7</f>
      </c>
      <c r="AC7" s="33">
        <f>W7-C7</f>
      </c>
      <c r="AD7" s="33">
        <f>X7-D7</f>
      </c>
      <c r="AE7" s="33">
        <f>Y7-E7</f>
      </c>
      <c r="AF7" s="29"/>
      <c r="AG7" s="30">
        <v>0</v>
      </c>
      <c r="AH7" s="30">
        <v>0</v>
      </c>
      <c r="AI7" s="30">
        <v>0</v>
      </c>
      <c r="AJ7" s="31" t="s">
        <v>455</v>
      </c>
      <c r="AK7" s="29"/>
      <c r="AL7" s="30">
        <v>2</v>
      </c>
      <c r="AM7" s="30">
        <v>1</v>
      </c>
      <c r="AN7" s="30">
        <v>2</v>
      </c>
      <c r="AO7" s="31" t="s">
        <v>579</v>
      </c>
      <c r="AP7" s="29"/>
      <c r="AQ7" s="30">
        <v>2</v>
      </c>
      <c r="AR7" s="30">
        <v>2</v>
      </c>
      <c r="AS7" s="30">
        <v>3</v>
      </c>
      <c r="AT7" s="31" t="s">
        <v>483</v>
      </c>
      <c r="AU7" s="29"/>
      <c r="AV7" s="30">
        <v>2</v>
      </c>
      <c r="AW7" s="30">
        <v>2</v>
      </c>
      <c r="AX7" s="30">
        <v>1</v>
      </c>
      <c r="AY7" s="31" t="s">
        <v>134</v>
      </c>
    </row>
    <row r="8" spans="1:51" ht="409.5">
      <c r="A8" s="39" t="s">
        <v>426</v>
      </c>
      <c r="B8" s="25">
        <v>0</v>
      </c>
      <c r="C8" s="26">
        <v>0</v>
      </c>
      <c r="D8" s="27">
        <v>0</v>
      </c>
      <c r="E8" s="28">
        <f>((B8+C8)+D8)/3</f>
      </c>
      <c r="F8" s="28" t="s">
        <v>109</v>
      </c>
      <c r="G8" s="29"/>
      <c r="H8" s="30">
        <v>0</v>
      </c>
      <c r="I8" s="30">
        <v>0</v>
      </c>
      <c r="J8" s="31">
        <v>0</v>
      </c>
      <c r="K8" s="32">
        <f>((H8+I8)+J8)/3</f>
      </c>
      <c r="L8" s="31" t="s">
        <v>119</v>
      </c>
      <c r="M8" s="33">
        <f>K8-E8</f>
      </c>
      <c r="N8" s="29"/>
      <c r="O8" s="26">
        <v>0</v>
      </c>
      <c r="P8" s="26">
        <v>0</v>
      </c>
      <c r="Q8" s="27">
        <v>0</v>
      </c>
      <c r="R8" s="25">
        <f>((O8+P8)+Q8)/3</f>
      </c>
      <c r="S8" s="27" t="s">
        <v>179</v>
      </c>
      <c r="T8" s="25">
        <f>R8-E8</f>
      </c>
      <c r="U8" s="34"/>
      <c r="V8" s="30"/>
      <c r="W8" s="30"/>
      <c r="X8" s="31"/>
      <c r="Y8" s="32">
        <f>((V8+W8)+X8)/3</f>
      </c>
      <c r="Z8" s="31"/>
      <c r="AA8" s="3"/>
      <c r="AB8" s="33">
        <f>V8-B8</f>
      </c>
      <c r="AC8" s="33">
        <f>W8-C8</f>
      </c>
      <c r="AD8" s="33">
        <f>X8-D8</f>
      </c>
      <c r="AE8" s="33">
        <f>Y8-E8</f>
      </c>
      <c r="AF8" s="29"/>
      <c r="AG8" s="30">
        <v>2</v>
      </c>
      <c r="AH8" s="30">
        <v>2</v>
      </c>
      <c r="AI8" s="30">
        <v>2</v>
      </c>
      <c r="AJ8" s="31" t="s">
        <v>126</v>
      </c>
      <c r="AK8" s="29"/>
      <c r="AL8" s="30">
        <v>0</v>
      </c>
      <c r="AM8" s="30">
        <v>0</v>
      </c>
      <c r="AN8" s="30">
        <v>0</v>
      </c>
      <c r="AO8" s="31" t="s">
        <v>149</v>
      </c>
      <c r="AP8" s="29"/>
      <c r="AQ8" s="30">
        <v>3</v>
      </c>
      <c r="AR8" s="30">
        <v>2</v>
      </c>
      <c r="AS8" s="30">
        <v>2</v>
      </c>
      <c r="AT8" s="31" t="s">
        <v>48</v>
      </c>
      <c r="AU8" s="29"/>
      <c r="AV8" s="30">
        <v>0</v>
      </c>
      <c r="AW8" s="30">
        <v>0</v>
      </c>
      <c r="AX8" s="30">
        <v>1</v>
      </c>
      <c r="AY8" s="31" t="s">
        <v>340</v>
      </c>
    </row>
    <row r="9" spans="1:51" ht="409.5">
      <c r="A9" s="39" t="s">
        <v>426</v>
      </c>
      <c r="B9" s="25">
        <v>0</v>
      </c>
      <c r="C9" s="26">
        <v>0</v>
      </c>
      <c r="D9" s="27">
        <v>0</v>
      </c>
      <c r="E9" s="28">
        <f>((B9+C9)+D9)/3</f>
      </c>
      <c r="F9" s="28" t="s">
        <v>67</v>
      </c>
      <c r="G9" s="29"/>
      <c r="H9" s="30">
        <v>2</v>
      </c>
      <c r="I9" s="30">
        <v>1</v>
      </c>
      <c r="J9" s="31">
        <v>1</v>
      </c>
      <c r="K9" s="32">
        <f>((H9+I9)+J9)/3</f>
      </c>
      <c r="L9" s="40" t="s">
        <v>593</v>
      </c>
      <c r="M9" s="33">
        <f>K9-E9</f>
      </c>
      <c r="N9" s="29"/>
      <c r="O9" s="26">
        <v>0</v>
      </c>
      <c r="P9" s="26">
        <v>0</v>
      </c>
      <c r="Q9" s="27">
        <v>0</v>
      </c>
      <c r="R9" s="25">
        <f>((O9+P9)+Q9)/3</f>
      </c>
      <c r="S9" s="27" t="s">
        <v>240</v>
      </c>
      <c r="T9" s="25">
        <f>R9-E9</f>
      </c>
      <c r="U9" s="34"/>
      <c r="V9" s="30"/>
      <c r="W9" s="30"/>
      <c r="X9" s="31"/>
      <c r="Y9" s="32">
        <f>((V9+W9)+X9)/3</f>
      </c>
      <c r="Z9" s="31"/>
      <c r="AA9" s="3"/>
      <c r="AB9" s="33">
        <f>V9-B9</f>
      </c>
      <c r="AC9" s="33">
        <f>W9-C9</f>
      </c>
      <c r="AD9" s="33">
        <f>X9-D9</f>
      </c>
      <c r="AE9" s="33">
        <f>Y9-E9</f>
      </c>
      <c r="AF9" s="29"/>
      <c r="AG9" s="30">
        <v>3</v>
      </c>
      <c r="AH9" s="30">
        <v>2</v>
      </c>
      <c r="AI9" s="30">
        <v>3</v>
      </c>
      <c r="AJ9" s="31" t="s">
        <v>589</v>
      </c>
      <c r="AK9" s="29"/>
      <c r="AL9" s="30">
        <v>3</v>
      </c>
      <c r="AM9" s="30">
        <v>2</v>
      </c>
      <c r="AN9" s="30">
        <v>1</v>
      </c>
      <c r="AO9" s="31" t="s">
        <v>560</v>
      </c>
      <c r="AP9" s="29"/>
      <c r="AQ9" s="30">
        <v>3</v>
      </c>
      <c r="AR9" s="30">
        <v>2</v>
      </c>
      <c r="AS9" s="30">
        <v>3</v>
      </c>
      <c r="AT9" s="31" t="s">
        <v>447</v>
      </c>
      <c r="AU9" s="29"/>
      <c r="AV9" s="30">
        <v>3</v>
      </c>
      <c r="AW9" s="30">
        <v>2</v>
      </c>
      <c r="AX9" s="30">
        <v>2</v>
      </c>
      <c r="AY9" s="31" t="s">
        <v>22</v>
      </c>
    </row>
    <row r="10" spans="1:51" ht="370.5">
      <c r="A10" s="39" t="s">
        <v>426</v>
      </c>
      <c r="B10" s="25">
        <v>0</v>
      </c>
      <c r="C10" s="26">
        <v>0</v>
      </c>
      <c r="D10" s="27">
        <v>0</v>
      </c>
      <c r="E10" s="28">
        <f>((B10+C10)+D10)/3</f>
      </c>
      <c r="F10" s="28" t="s">
        <v>67</v>
      </c>
      <c r="G10" s="29"/>
      <c r="H10" s="30">
        <v>2</v>
      </c>
      <c r="I10" s="30">
        <v>1</v>
      </c>
      <c r="J10" s="31">
        <v>1</v>
      </c>
      <c r="K10" s="32">
        <f>((H10+I10)+J10)/3</f>
      </c>
      <c r="L10" s="31" t="s">
        <v>594</v>
      </c>
      <c r="M10" s="33">
        <f>K10-E10</f>
      </c>
      <c r="N10" s="29"/>
      <c r="O10" s="26">
        <v>3</v>
      </c>
      <c r="P10" s="26">
        <v>2</v>
      </c>
      <c r="Q10" s="27">
        <v>2</v>
      </c>
      <c r="R10" s="25">
        <f>((O10+P10)+Q10)/3</f>
      </c>
      <c r="S10" s="27" t="s">
        <v>228</v>
      </c>
      <c r="T10" s="25">
        <f>R10-E10</f>
      </c>
      <c r="U10" s="34"/>
      <c r="V10" s="30"/>
      <c r="W10" s="30"/>
      <c r="X10" s="31"/>
      <c r="Y10" s="32">
        <f>((V10+W10)+X10)/3</f>
      </c>
      <c r="Z10" s="31"/>
      <c r="AA10" s="3"/>
      <c r="AB10" s="33">
        <f>V10-B10</f>
      </c>
      <c r="AC10" s="33">
        <f>W10-C10</f>
      </c>
      <c r="AD10" s="33">
        <f>X10-D10</f>
      </c>
      <c r="AE10" s="33">
        <f>Y10-E10</f>
      </c>
      <c r="AF10" s="29"/>
      <c r="AG10" s="30">
        <v>2</v>
      </c>
      <c r="AH10" s="30">
        <v>2</v>
      </c>
      <c r="AI10" s="30">
        <v>1</v>
      </c>
      <c r="AJ10" s="31" t="s">
        <v>467</v>
      </c>
      <c r="AK10" s="29"/>
      <c r="AL10" s="30">
        <v>2</v>
      </c>
      <c r="AM10" s="30">
        <v>1</v>
      </c>
      <c r="AN10" s="30">
        <v>1</v>
      </c>
      <c r="AO10" s="31" t="s">
        <v>259</v>
      </c>
      <c r="AP10" s="29"/>
      <c r="AQ10" s="30">
        <v>2</v>
      </c>
      <c r="AR10" s="30">
        <v>1</v>
      </c>
      <c r="AS10" s="30">
        <v>1</v>
      </c>
      <c r="AT10" s="31" t="s">
        <v>413</v>
      </c>
      <c r="AU10" s="29"/>
      <c r="AV10" s="30">
        <v>3</v>
      </c>
      <c r="AW10" s="30">
        <v>2</v>
      </c>
      <c r="AX10" s="30">
        <v>2</v>
      </c>
      <c r="AY10" s="31" t="s">
        <v>348</v>
      </c>
    </row>
    <row r="11" spans="1:51" ht="342">
      <c r="A11" s="39" t="s">
        <v>426</v>
      </c>
      <c r="B11" s="25"/>
      <c r="C11" s="26"/>
      <c r="D11" s="27"/>
      <c r="E11" s="28"/>
      <c r="F11" s="28"/>
      <c r="G11" s="29"/>
      <c r="H11" s="30"/>
      <c r="I11" s="30"/>
      <c r="J11" s="31"/>
      <c r="K11" s="32"/>
      <c r="L11" s="31"/>
      <c r="M11" s="33"/>
      <c r="N11" s="29"/>
      <c r="O11" s="26">
        <v>3</v>
      </c>
      <c r="P11" s="26">
        <v>2</v>
      </c>
      <c r="Q11" s="27">
        <v>2</v>
      </c>
      <c r="R11" s="25">
        <f>((O11+P11)+Q11)/3</f>
      </c>
      <c r="S11" s="27" t="s">
        <v>352</v>
      </c>
      <c r="T11" s="25"/>
      <c r="U11" s="34"/>
      <c r="V11" s="30"/>
      <c r="W11" s="30"/>
      <c r="X11" s="31"/>
      <c r="Y11" s="32"/>
      <c r="Z11" s="31"/>
      <c r="AA11" s="3"/>
      <c r="AB11" s="33"/>
      <c r="AC11" s="33"/>
      <c r="AD11" s="33"/>
      <c r="AE11" s="33"/>
      <c r="AF11" s="29"/>
      <c r="AG11" s="30"/>
      <c r="AH11" s="30"/>
      <c r="AI11" s="30"/>
      <c r="AJ11" s="31"/>
      <c r="AK11" s="29"/>
      <c r="AL11" s="30"/>
      <c r="AM11" s="30"/>
      <c r="AN11" s="30"/>
      <c r="AO11" s="31"/>
      <c r="AP11" s="29"/>
      <c r="AQ11" s="30"/>
      <c r="AR11" s="30"/>
      <c r="AS11" s="30"/>
      <c r="AT11" s="31"/>
      <c r="AU11" s="29"/>
      <c r="AV11" s="30"/>
      <c r="AW11" s="30"/>
      <c r="AX11" s="30"/>
      <c r="AY11" s="31"/>
    </row>
    <row r="12" spans="1:51" ht="409.5">
      <c r="A12" s="39" t="s">
        <v>426</v>
      </c>
      <c r="B12" s="25">
        <v>1</v>
      </c>
      <c r="C12" s="26">
        <v>1</v>
      </c>
      <c r="D12" s="27">
        <v>1</v>
      </c>
      <c r="E12" s="28">
        <f>((B12+C12)+D12)/3</f>
      </c>
      <c r="F12" s="28" t="s">
        <v>320</v>
      </c>
      <c r="G12" s="29"/>
      <c r="H12" s="30">
        <v>3</v>
      </c>
      <c r="I12" s="30">
        <v>2</v>
      </c>
      <c r="J12" s="31">
        <v>3</v>
      </c>
      <c r="K12" s="32">
        <f>((H12+I12)+J12)/3</f>
      </c>
      <c r="L12" s="31" t="s">
        <v>49</v>
      </c>
      <c r="M12" s="33">
        <f>K12-E12</f>
      </c>
      <c r="N12" s="29"/>
      <c r="O12" s="26">
        <v>2</v>
      </c>
      <c r="P12" s="26">
        <v>3</v>
      </c>
      <c r="Q12" s="27">
        <v>3</v>
      </c>
      <c r="R12" s="25">
        <f>((O12+P12)+Q12)/3</f>
      </c>
      <c r="S12" s="27" t="s">
        <v>590</v>
      </c>
      <c r="T12" s="25">
        <f>R12-E12</f>
      </c>
      <c r="U12" s="34"/>
      <c r="V12" s="30"/>
      <c r="W12" s="30"/>
      <c r="X12" s="31"/>
      <c r="Y12" s="32">
        <f>((V12+W12)+X12)/3</f>
      </c>
      <c r="Z12" s="31"/>
      <c r="AA12" s="3"/>
      <c r="AB12" s="33">
        <f>V12-B12</f>
      </c>
      <c r="AC12" s="33">
        <f>W12-C12</f>
      </c>
      <c r="AD12" s="33">
        <f>X12-D12</f>
      </c>
      <c r="AE12" s="33">
        <f>Y12-E12</f>
      </c>
      <c r="AF12" s="29"/>
      <c r="AG12" s="30">
        <v>3</v>
      </c>
      <c r="AH12" s="30">
        <v>2</v>
      </c>
      <c r="AI12" s="30">
        <v>2</v>
      </c>
      <c r="AJ12" s="31" t="s">
        <v>498</v>
      </c>
      <c r="AK12" s="29"/>
      <c r="AL12" s="30">
        <v>3</v>
      </c>
      <c r="AM12" s="30">
        <v>3</v>
      </c>
      <c r="AN12" s="30">
        <v>2</v>
      </c>
      <c r="AO12" s="31" t="s">
        <v>425</v>
      </c>
      <c r="AP12" s="29"/>
      <c r="AQ12" s="30">
        <v>4</v>
      </c>
      <c r="AR12" s="30">
        <v>3</v>
      </c>
      <c r="AS12" s="30">
        <v>3</v>
      </c>
      <c r="AT12" s="31" t="s">
        <v>46</v>
      </c>
      <c r="AU12" s="29"/>
      <c r="AV12" s="30"/>
      <c r="AW12" s="30"/>
      <c r="AX12" s="30"/>
      <c r="AY12" s="31"/>
    </row>
    <row r="13" spans="1:51" ht="409.5">
      <c r="A13" s="39" t="s">
        <v>426</v>
      </c>
      <c r="B13" s="25">
        <v>2</v>
      </c>
      <c r="C13" s="26">
        <v>1</v>
      </c>
      <c r="D13" s="27">
        <v>2</v>
      </c>
      <c r="E13" s="28">
        <f>((B13+C13)+D13)/3</f>
      </c>
      <c r="F13" s="28" t="s">
        <v>273</v>
      </c>
      <c r="G13" s="29"/>
      <c r="H13" s="30">
        <v>3</v>
      </c>
      <c r="I13" s="30">
        <v>2</v>
      </c>
      <c r="J13" s="31">
        <v>3</v>
      </c>
      <c r="K13" s="32">
        <f>((H13+I13)+J13)/3</f>
      </c>
      <c r="L13" s="31" t="s">
        <v>442</v>
      </c>
      <c r="M13" s="33">
        <f>K13-E13</f>
      </c>
      <c r="N13" s="29"/>
      <c r="O13" s="26">
        <v>3</v>
      </c>
      <c r="P13" s="26">
        <v>2</v>
      </c>
      <c r="Q13" s="27">
        <v>3</v>
      </c>
      <c r="R13" s="25">
        <f>((O13+P13)+Q13)/3</f>
      </c>
      <c r="S13" s="27" t="s">
        <v>280</v>
      </c>
      <c r="T13" s="25">
        <f>R13-E13</f>
      </c>
      <c r="U13" s="34"/>
      <c r="V13" s="30"/>
      <c r="W13" s="30"/>
      <c r="X13" s="31"/>
      <c r="Y13" s="32">
        <f>((V13+W13)+X13)/3</f>
      </c>
      <c r="Z13" s="31"/>
      <c r="AA13" s="3"/>
      <c r="AB13" s="33">
        <f>V13-B13</f>
      </c>
      <c r="AC13" s="33">
        <f>W13-C13</f>
      </c>
      <c r="AD13" s="33">
        <f>X13-D13</f>
      </c>
      <c r="AE13" s="33">
        <f>Y13-E13</f>
      </c>
      <c r="AF13" s="29"/>
      <c r="AG13" s="30">
        <v>3</v>
      </c>
      <c r="AH13" s="30">
        <v>2</v>
      </c>
      <c r="AI13" s="30">
        <v>3</v>
      </c>
      <c r="AJ13" s="31" t="s">
        <v>227</v>
      </c>
      <c r="AK13" s="29"/>
      <c r="AL13" s="30">
        <v>3</v>
      </c>
      <c r="AM13" s="30">
        <v>2</v>
      </c>
      <c r="AN13" s="30">
        <v>2</v>
      </c>
      <c r="AO13" s="31" t="s">
        <v>350</v>
      </c>
      <c r="AP13" s="29"/>
      <c r="AQ13" s="30">
        <v>2</v>
      </c>
      <c r="AR13" s="30">
        <v>2</v>
      </c>
      <c r="AS13" s="30">
        <v>3</v>
      </c>
      <c r="AT13" s="31" t="s">
        <v>82</v>
      </c>
      <c r="AU13" s="29"/>
      <c r="AV13" s="30">
        <v>3</v>
      </c>
      <c r="AW13" s="30">
        <v>2</v>
      </c>
      <c r="AX13" s="30">
        <v>3</v>
      </c>
      <c r="AY13" s="31" t="s">
        <v>501</v>
      </c>
    </row>
    <row r="14" spans="1:51" ht="409.5">
      <c r="A14" s="39" t="s">
        <v>426</v>
      </c>
      <c r="B14" s="25">
        <v>1</v>
      </c>
      <c r="C14" s="26">
        <v>1</v>
      </c>
      <c r="D14" s="27">
        <v>1</v>
      </c>
      <c r="E14" s="28">
        <f>((B14+C14)+D14)/3</f>
      </c>
      <c r="F14" s="28" t="s">
        <v>561</v>
      </c>
      <c r="G14" s="29"/>
      <c r="H14" s="30">
        <v>2</v>
      </c>
      <c r="I14" s="30">
        <v>3</v>
      </c>
      <c r="J14" s="31">
        <v>3</v>
      </c>
      <c r="K14" s="32">
        <f>((H14+I14)+J14)/3</f>
      </c>
      <c r="L14" s="31" t="s">
        <v>49</v>
      </c>
      <c r="M14" s="33">
        <f>K14-E14</f>
      </c>
      <c r="N14" s="29"/>
      <c r="O14" s="26">
        <v>3</v>
      </c>
      <c r="P14" s="26">
        <v>3</v>
      </c>
      <c r="Q14" s="27">
        <v>3</v>
      </c>
      <c r="R14" s="25">
        <f>((O14+P14)+Q14)/3</f>
      </c>
      <c r="S14" s="27" t="s">
        <v>114</v>
      </c>
      <c r="T14" s="25">
        <f>R14-E14</f>
      </c>
      <c r="U14" s="34"/>
      <c r="V14" s="30"/>
      <c r="W14" s="30"/>
      <c r="X14" s="31"/>
      <c r="Y14" s="32">
        <f>((V14+W14)+X14)/3</f>
      </c>
      <c r="Z14" s="31"/>
      <c r="AA14" s="3"/>
      <c r="AB14" s="33">
        <f>V14-B14</f>
      </c>
      <c r="AC14" s="33">
        <f>W14-C14</f>
      </c>
      <c r="AD14" s="33">
        <f>X14-D14</f>
      </c>
      <c r="AE14" s="33">
        <f>Y14-E14</f>
      </c>
      <c r="AF14" s="29"/>
      <c r="AG14" s="30">
        <v>3</v>
      </c>
      <c r="AH14" s="30">
        <v>3</v>
      </c>
      <c r="AI14" s="30">
        <v>3</v>
      </c>
      <c r="AJ14" s="31" t="s">
        <v>598</v>
      </c>
      <c r="AK14" s="29"/>
      <c r="AL14" s="30">
        <v>3</v>
      </c>
      <c r="AM14" s="30">
        <v>3</v>
      </c>
      <c r="AN14" s="30">
        <v>3</v>
      </c>
      <c r="AO14" s="31" t="s">
        <v>531</v>
      </c>
      <c r="AP14" s="29"/>
      <c r="AQ14" s="30">
        <v>3</v>
      </c>
      <c r="AR14" s="30">
        <v>2</v>
      </c>
      <c r="AS14" s="30">
        <v>3</v>
      </c>
      <c r="AT14" s="31" t="s">
        <v>475</v>
      </c>
      <c r="AU14" s="29"/>
      <c r="AV14" s="30">
        <v>3</v>
      </c>
      <c r="AW14" s="30">
        <v>2</v>
      </c>
      <c r="AX14" s="30">
        <v>3</v>
      </c>
      <c r="AY14" s="31" t="s">
        <v>207</v>
      </c>
    </row>
    <row r="15" spans="1:51" ht="409.5">
      <c r="A15" s="39" t="s">
        <v>426</v>
      </c>
      <c r="B15" s="25">
        <v>1</v>
      </c>
      <c r="C15" s="26">
        <v>1</v>
      </c>
      <c r="D15" s="27">
        <v>1</v>
      </c>
      <c r="E15" s="28">
        <f>((B15+C15)+D15)/3</f>
      </c>
      <c r="F15" s="28" t="s">
        <v>539</v>
      </c>
      <c r="G15" s="29"/>
      <c r="H15" s="30">
        <v>1</v>
      </c>
      <c r="I15" s="30">
        <v>1</v>
      </c>
      <c r="J15" s="31">
        <v>2</v>
      </c>
      <c r="K15" s="32">
        <f>((H15+I15)+J15)/3</f>
      </c>
      <c r="L15" s="31" t="s">
        <v>193</v>
      </c>
      <c r="M15" s="33">
        <f>K15-E15</f>
      </c>
      <c r="N15" s="29"/>
      <c r="O15" s="26">
        <v>2</v>
      </c>
      <c r="P15" s="26">
        <v>2</v>
      </c>
      <c r="Q15" s="27">
        <v>3</v>
      </c>
      <c r="R15" s="25">
        <f>((O15+P15)+Q15)/3</f>
      </c>
      <c r="S15" s="27" t="s">
        <v>581</v>
      </c>
      <c r="T15" s="25">
        <f>R15-E15</f>
      </c>
      <c r="U15" s="34"/>
      <c r="V15" s="30"/>
      <c r="W15" s="30"/>
      <c r="X15" s="31"/>
      <c r="Y15" s="32">
        <f>((V15+W15)+X15)/3</f>
      </c>
      <c r="Z15" s="31"/>
      <c r="AA15" s="3"/>
      <c r="AB15" s="33">
        <f>V15-B15</f>
      </c>
      <c r="AC15" s="33">
        <f>W15-C15</f>
      </c>
      <c r="AD15" s="33">
        <f>X15-D15</f>
      </c>
      <c r="AE15" s="33">
        <f>Y15-E15</f>
      </c>
      <c r="AF15" s="29"/>
      <c r="AG15" s="30">
        <v>2</v>
      </c>
      <c r="AH15" s="30">
        <v>2</v>
      </c>
      <c r="AI15" s="30">
        <v>2</v>
      </c>
      <c r="AJ15" s="31" t="s">
        <v>431</v>
      </c>
      <c r="AK15" s="29"/>
      <c r="AL15" s="30">
        <v>3</v>
      </c>
      <c r="AM15" s="30">
        <v>2</v>
      </c>
      <c r="AN15" s="30">
        <v>1</v>
      </c>
      <c r="AO15" s="31" t="s">
        <v>210</v>
      </c>
      <c r="AP15" s="29"/>
      <c r="AQ15" s="30">
        <v>3</v>
      </c>
      <c r="AR15" s="30">
        <v>2</v>
      </c>
      <c r="AS15" s="30">
        <v>2</v>
      </c>
      <c r="AT15" s="31" t="s">
        <v>418</v>
      </c>
      <c r="AU15" s="29"/>
      <c r="AV15" s="30">
        <v>3</v>
      </c>
      <c r="AW15" s="30">
        <v>2</v>
      </c>
      <c r="AX15" s="30">
        <v>3</v>
      </c>
      <c r="AY15" s="31" t="s">
        <v>97</v>
      </c>
    </row>
    <row r="16" spans="1:51" ht="409.5">
      <c r="A16" s="39" t="s">
        <v>426</v>
      </c>
      <c r="B16" s="25">
        <v>0</v>
      </c>
      <c r="C16" s="26">
        <v>0</v>
      </c>
      <c r="D16" s="27">
        <v>0</v>
      </c>
      <c r="E16" s="28">
        <f>((B16+C16)+D16)/3</f>
      </c>
      <c r="F16" s="28" t="s">
        <v>558</v>
      </c>
      <c r="G16" s="29"/>
      <c r="H16" s="30">
        <v>0</v>
      </c>
      <c r="I16" s="30">
        <v>0</v>
      </c>
      <c r="J16" s="31">
        <v>0</v>
      </c>
      <c r="K16" s="32">
        <f>((H16+I16)+J16)/3</f>
      </c>
      <c r="L16" s="31" t="s">
        <v>408</v>
      </c>
      <c r="M16" s="33">
        <f>K16-E16</f>
      </c>
      <c r="N16" s="29"/>
      <c r="O16" s="26">
        <v>1</v>
      </c>
      <c r="P16" s="26">
        <v>1</v>
      </c>
      <c r="Q16" s="27">
        <v>2</v>
      </c>
      <c r="R16" s="25">
        <f>((O16+P16)+Q16)/3</f>
      </c>
      <c r="S16" s="27" t="s">
        <v>154</v>
      </c>
      <c r="T16" s="25">
        <f>R16-E16</f>
      </c>
      <c r="U16" s="34"/>
      <c r="V16" s="30"/>
      <c r="W16" s="30"/>
      <c r="X16" s="31"/>
      <c r="Y16" s="32">
        <f>((V16+W16)+X16)/3</f>
      </c>
      <c r="Z16" s="31"/>
      <c r="AA16" s="3"/>
      <c r="AB16" s="33">
        <f>V16-B16</f>
      </c>
      <c r="AC16" s="33">
        <f>W16-C16</f>
      </c>
      <c r="AD16" s="33">
        <f>X16-D16</f>
      </c>
      <c r="AE16" s="33">
        <f>Y16-E16</f>
      </c>
      <c r="AF16" s="29"/>
      <c r="AG16" s="30">
        <v>3</v>
      </c>
      <c r="AH16" s="30">
        <v>2</v>
      </c>
      <c r="AI16" s="30">
        <v>2</v>
      </c>
      <c r="AJ16" s="31" t="s">
        <v>441</v>
      </c>
      <c r="AK16" s="29"/>
      <c r="AL16" s="30">
        <v>2</v>
      </c>
      <c r="AM16" s="30">
        <v>1</v>
      </c>
      <c r="AN16" s="30">
        <v>1</v>
      </c>
      <c r="AO16" s="31" t="s">
        <v>36</v>
      </c>
      <c r="AP16" s="29"/>
      <c r="AQ16" s="30">
        <v>3</v>
      </c>
      <c r="AR16" s="30">
        <v>0</v>
      </c>
      <c r="AS16" s="30">
        <v>2</v>
      </c>
      <c r="AT16" s="31" t="s">
        <v>464</v>
      </c>
      <c r="AU16" s="29"/>
      <c r="AV16" s="30">
        <v>2</v>
      </c>
      <c r="AW16" s="30">
        <v>2</v>
      </c>
      <c r="AX16" s="30">
        <v>2</v>
      </c>
      <c r="AY16" s="31" t="s">
        <v>473</v>
      </c>
    </row>
    <row r="17" spans="1:51" ht="409.5">
      <c r="A17" s="39" t="s">
        <v>426</v>
      </c>
      <c r="B17" s="25">
        <v>2</v>
      </c>
      <c r="C17" s="26">
        <v>2</v>
      </c>
      <c r="D17" s="27">
        <v>3</v>
      </c>
      <c r="E17" s="28">
        <f>((B17+C17)+D17)/3</f>
      </c>
      <c r="F17" s="28" t="s">
        <v>238</v>
      </c>
      <c r="G17" s="29"/>
      <c r="H17" s="30">
        <v>2</v>
      </c>
      <c r="I17" s="30">
        <v>3</v>
      </c>
      <c r="J17" s="31">
        <v>3</v>
      </c>
      <c r="K17" s="32">
        <f>((H17+I17)+J17)/3</f>
      </c>
      <c r="L17" s="31" t="s">
        <v>566</v>
      </c>
      <c r="M17" s="33">
        <f>K17-E17</f>
      </c>
      <c r="N17" s="29"/>
      <c r="O17" s="26">
        <v>3</v>
      </c>
      <c r="P17" s="26">
        <v>3</v>
      </c>
      <c r="Q17" s="27">
        <v>4</v>
      </c>
      <c r="R17" s="25">
        <f>((O17+P17)+Q17)/3</f>
      </c>
      <c r="S17" s="27" t="s">
        <v>160</v>
      </c>
      <c r="T17" s="25">
        <f>R17-E17</f>
      </c>
      <c r="U17" s="34"/>
      <c r="V17" s="30"/>
      <c r="W17" s="30"/>
      <c r="X17" s="31"/>
      <c r="Y17" s="32">
        <f>((V17+W17)+X17)/3</f>
      </c>
      <c r="Z17" s="31"/>
      <c r="AA17" s="3"/>
      <c r="AB17" s="33">
        <f>V17-B17</f>
      </c>
      <c r="AC17" s="33">
        <f>W17-C17</f>
      </c>
      <c r="AD17" s="33">
        <f>X17-D17</f>
      </c>
      <c r="AE17" s="33">
        <f>Y17-E17</f>
      </c>
      <c r="AF17" s="29"/>
      <c r="AG17" s="30">
        <v>2</v>
      </c>
      <c r="AH17" s="30">
        <v>2</v>
      </c>
      <c r="AI17" s="30">
        <v>2</v>
      </c>
      <c r="AJ17" s="31" t="s">
        <v>545</v>
      </c>
      <c r="AK17" s="29"/>
      <c r="AL17" s="30">
        <v>3</v>
      </c>
      <c r="AM17" s="30">
        <v>3</v>
      </c>
      <c r="AN17" s="30">
        <v>2</v>
      </c>
      <c r="AO17" s="31" t="s">
        <v>333</v>
      </c>
      <c r="AP17" s="29"/>
      <c r="AQ17" s="30">
        <v>3</v>
      </c>
      <c r="AR17" s="30">
        <v>2</v>
      </c>
      <c r="AS17" s="30">
        <v>3</v>
      </c>
      <c r="AT17" s="31" t="s">
        <v>92</v>
      </c>
      <c r="AU17" s="29"/>
      <c r="AV17" s="30">
        <v>3</v>
      </c>
      <c r="AW17" s="30">
        <v>3</v>
      </c>
      <c r="AX17" s="30">
        <v>3</v>
      </c>
      <c r="AY17" s="31" t="s">
        <v>570</v>
      </c>
    </row>
    <row r="18" spans="1:51" ht="15">
      <c r="A18" s="39" t="s">
        <v>426</v>
      </c>
      <c r="B18" s="25"/>
      <c r="C18" s="26"/>
      <c r="D18" s="27"/>
      <c r="E18" s="28"/>
      <c r="F18" s="28"/>
      <c r="G18" s="29"/>
      <c r="H18" s="30"/>
      <c r="I18" s="30"/>
      <c r="J18" s="31"/>
      <c r="K18" s="32"/>
      <c r="L18" s="31"/>
      <c r="M18" s="33"/>
      <c r="N18" s="29"/>
      <c r="O18" s="26"/>
      <c r="P18" s="26"/>
      <c r="Q18" s="27"/>
      <c r="R18" s="25"/>
      <c r="S18" s="27"/>
      <c r="T18" s="25"/>
      <c r="U18" s="34"/>
      <c r="V18" s="30"/>
      <c r="W18" s="30"/>
      <c r="X18" s="31"/>
      <c r="Y18" s="32"/>
      <c r="Z18" s="31"/>
      <c r="AA18" s="3"/>
      <c r="AB18" s="33"/>
      <c r="AC18" s="33"/>
      <c r="AD18" s="33"/>
      <c r="AE18" s="33"/>
      <c r="AF18" s="29"/>
      <c r="AG18" s="30"/>
      <c r="AH18" s="30"/>
      <c r="AI18" s="30"/>
      <c r="AJ18" s="31"/>
      <c r="AK18" s="29"/>
      <c r="AL18" s="30"/>
      <c r="AM18" s="30"/>
      <c r="AN18" s="30"/>
      <c r="AO18" s="31"/>
      <c r="AP18" s="29"/>
      <c r="AQ18" s="30"/>
      <c r="AR18" s="30"/>
      <c r="AS18" s="30"/>
      <c r="AT18" s="31"/>
      <c r="AU18" s="29"/>
      <c r="AV18" s="30"/>
      <c r="AW18" s="30"/>
      <c r="AX18" s="30"/>
      <c r="AY18" s="31"/>
    </row>
    <row r="19" spans="1:51" ht="409.5">
      <c r="A19" s="39" t="s">
        <v>426</v>
      </c>
      <c r="B19" s="25">
        <v>0</v>
      </c>
      <c r="C19" s="26">
        <v>0</v>
      </c>
      <c r="D19" s="27">
        <v>1</v>
      </c>
      <c r="E19" s="28">
        <f>((B19+C19)+D19)/3</f>
      </c>
      <c r="F19" s="28" t="s">
        <v>591</v>
      </c>
      <c r="G19" s="29"/>
      <c r="H19" s="30">
        <v>2</v>
      </c>
      <c r="I19" s="30">
        <v>2</v>
      </c>
      <c r="J19" s="31">
        <v>2</v>
      </c>
      <c r="K19" s="32">
        <f>((H19+I19)+J19)/3</f>
      </c>
      <c r="L19" s="31" t="s">
        <v>84</v>
      </c>
      <c r="M19" s="33">
        <f>K19-E19</f>
      </c>
      <c r="N19" s="29"/>
      <c r="O19" s="26">
        <v>2</v>
      </c>
      <c r="P19" s="26">
        <v>2</v>
      </c>
      <c r="Q19" s="27">
        <v>3</v>
      </c>
      <c r="R19" s="25">
        <f>((O19+P19)+Q19)/3</f>
      </c>
      <c r="S19" s="27" t="s">
        <v>236</v>
      </c>
      <c r="T19" s="25">
        <f>R19-E19</f>
      </c>
      <c r="U19" s="34"/>
      <c r="V19" s="30"/>
      <c r="W19" s="30"/>
      <c r="X19" s="31"/>
      <c r="Y19" s="32">
        <f>((V19+W19)+X19)/3</f>
      </c>
      <c r="Z19" s="31"/>
      <c r="AA19" s="3"/>
      <c r="AB19" s="33">
        <f>V19-B19</f>
      </c>
      <c r="AC19" s="33">
        <f>W19-C19</f>
      </c>
      <c r="AD19" s="33">
        <f>X19-D19</f>
      </c>
      <c r="AE19" s="33">
        <f>Y19-E19</f>
      </c>
      <c r="AF19" s="29"/>
      <c r="AG19" s="30">
        <v>2</v>
      </c>
      <c r="AH19" s="30">
        <v>2</v>
      </c>
      <c r="AI19" s="30">
        <v>2</v>
      </c>
      <c r="AJ19" s="31" t="s">
        <v>434</v>
      </c>
      <c r="AK19" s="29"/>
      <c r="AL19" s="30">
        <v>2</v>
      </c>
      <c r="AM19" s="30">
        <v>1</v>
      </c>
      <c r="AN19" s="30">
        <v>1</v>
      </c>
      <c r="AO19" s="31" t="s">
        <v>18</v>
      </c>
      <c r="AP19" s="29"/>
      <c r="AQ19" s="30">
        <v>3</v>
      </c>
      <c r="AR19" s="30">
        <v>1</v>
      </c>
      <c r="AS19" s="30">
        <v>2</v>
      </c>
      <c r="AT19" s="31">
        <v>-2</v>
      </c>
      <c r="AU19" s="29"/>
      <c r="AV19" s="30">
        <v>2</v>
      </c>
      <c r="AW19" s="30">
        <v>2</v>
      </c>
      <c r="AX19" s="30">
        <v>3</v>
      </c>
      <c r="AY19" s="31" t="s">
        <v>59</v>
      </c>
    </row>
    <row r="20" spans="1:51" ht="409.5">
      <c r="A20" s="39" t="s">
        <v>426</v>
      </c>
      <c r="B20" s="25">
        <v>1</v>
      </c>
      <c r="C20" s="26">
        <v>0</v>
      </c>
      <c r="D20" s="27">
        <v>1</v>
      </c>
      <c r="E20" s="28">
        <f>((B20+C20)+D20)/3</f>
      </c>
      <c r="F20" s="28" t="s">
        <v>161</v>
      </c>
      <c r="G20" s="29"/>
      <c r="H20" s="30">
        <v>2</v>
      </c>
      <c r="I20" s="30">
        <v>2</v>
      </c>
      <c r="J20" s="31">
        <v>3</v>
      </c>
      <c r="K20" s="32">
        <f>((H20+I20)+J20)/3</f>
      </c>
      <c r="L20" s="31" t="s">
        <v>21</v>
      </c>
      <c r="M20" s="33">
        <f>K20-E20</f>
      </c>
      <c r="N20" s="29"/>
      <c r="O20" s="26">
        <v>2</v>
      </c>
      <c r="P20" s="26">
        <v>1</v>
      </c>
      <c r="Q20" s="27">
        <v>2</v>
      </c>
      <c r="R20" s="25">
        <f>((O20+P20)+Q20)/3</f>
      </c>
      <c r="S20" s="27" t="s">
        <v>481</v>
      </c>
      <c r="T20" s="25">
        <f>R20-E20</f>
      </c>
      <c r="U20" s="34"/>
      <c r="V20" s="30"/>
      <c r="W20" s="30"/>
      <c r="X20" s="31"/>
      <c r="Y20" s="32">
        <f>((V20+W20)+X20)/3</f>
      </c>
      <c r="Z20" s="31"/>
      <c r="AA20" s="3"/>
      <c r="AB20" s="33">
        <f>V20-B20</f>
      </c>
      <c r="AC20" s="33">
        <f>W20-C20</f>
      </c>
      <c r="AD20" s="33">
        <f>X20-D20</f>
      </c>
      <c r="AE20" s="33">
        <f>Y20-E20</f>
      </c>
      <c r="AF20" s="29"/>
      <c r="AG20" s="30">
        <v>3</v>
      </c>
      <c r="AH20" s="30">
        <v>2</v>
      </c>
      <c r="AI20" s="30">
        <v>2</v>
      </c>
      <c r="AJ20" s="31" t="s">
        <v>133</v>
      </c>
      <c r="AK20" s="29"/>
      <c r="AL20" s="30"/>
      <c r="AM20" s="30"/>
      <c r="AN20" s="30"/>
      <c r="AO20" s="31"/>
      <c r="AP20" s="29"/>
      <c r="AQ20" s="30">
        <v>2</v>
      </c>
      <c r="AR20" s="30">
        <v>2</v>
      </c>
      <c r="AS20" s="30">
        <v>2</v>
      </c>
      <c r="AT20" s="31" t="s">
        <v>266</v>
      </c>
      <c r="AU20" s="29"/>
      <c r="AV20" s="30"/>
      <c r="AW20" s="30"/>
      <c r="AX20" s="30"/>
      <c r="AY20" s="31"/>
    </row>
    <row r="21" spans="1:51" ht="409.5">
      <c r="A21" s="39" t="s">
        <v>426</v>
      </c>
      <c r="B21" s="25"/>
      <c r="C21" s="26"/>
      <c r="D21" s="27"/>
      <c r="E21" s="28"/>
      <c r="F21" s="28"/>
      <c r="G21" s="29"/>
      <c r="H21" s="30">
        <v>1</v>
      </c>
      <c r="I21" s="30">
        <v>1</v>
      </c>
      <c r="J21" s="31">
        <v>2</v>
      </c>
      <c r="K21" s="32">
        <f>AVERAGE(H21:J21)</f>
      </c>
      <c r="L21" s="41" t="s">
        <v>332</v>
      </c>
      <c r="M21" s="33"/>
      <c r="N21" s="29"/>
      <c r="O21" s="26">
        <v>2</v>
      </c>
      <c r="P21" s="26">
        <v>1</v>
      </c>
      <c r="Q21" s="27">
        <v>2</v>
      </c>
      <c r="R21" s="25">
        <f>AVERAGE(O21:Q21)</f>
      </c>
      <c r="S21" s="27" t="s">
        <v>208</v>
      </c>
      <c r="T21" s="25">
        <f>R21-K21</f>
      </c>
      <c r="U21" s="34"/>
      <c r="V21" s="30"/>
      <c r="W21" s="30"/>
      <c r="X21" s="31"/>
      <c r="Y21" s="32"/>
      <c r="Z21" s="31"/>
      <c r="AA21" s="3"/>
      <c r="AB21" s="33"/>
      <c r="AC21" s="33"/>
      <c r="AD21" s="33"/>
      <c r="AE21" s="33"/>
      <c r="AF21" s="29"/>
      <c r="AG21" s="30"/>
      <c r="AH21" s="30"/>
      <c r="AI21" s="30"/>
      <c r="AJ21" s="31"/>
      <c r="AK21" s="29"/>
      <c r="AL21" s="30"/>
      <c r="AM21" s="30"/>
      <c r="AN21" s="30"/>
      <c r="AO21" s="31"/>
      <c r="AP21" s="29"/>
      <c r="AQ21" s="30"/>
      <c r="AR21" s="30"/>
      <c r="AS21" s="30"/>
      <c r="AT21" s="31"/>
      <c r="AU21" s="29"/>
      <c r="AV21" s="30">
        <v>2</v>
      </c>
      <c r="AW21" s="30">
        <v>2</v>
      </c>
      <c r="AX21" s="30">
        <v>2</v>
      </c>
      <c r="AY21" s="31" t="s">
        <v>397</v>
      </c>
    </row>
    <row r="22" spans="1:51" ht="370.5">
      <c r="A22" s="39" t="s">
        <v>426</v>
      </c>
      <c r="B22" s="25">
        <v>0</v>
      </c>
      <c r="C22" s="26">
        <v>0</v>
      </c>
      <c r="D22" s="27">
        <v>0</v>
      </c>
      <c r="E22" s="28">
        <f>((B22+C22)+D22)/3</f>
      </c>
      <c r="F22" s="28" t="s">
        <v>67</v>
      </c>
      <c r="G22" s="29"/>
      <c r="H22" s="30">
        <v>1</v>
      </c>
      <c r="I22" s="30">
        <v>2</v>
      </c>
      <c r="J22" s="31">
        <v>3</v>
      </c>
      <c r="K22" s="32">
        <f>((H22+I22)+J22)/3</f>
      </c>
      <c r="L22" s="31" t="s">
        <v>147</v>
      </c>
      <c r="M22" s="33">
        <f>K22-E22</f>
      </c>
      <c r="N22" s="29"/>
      <c r="O22" s="26">
        <v>3</v>
      </c>
      <c r="P22" s="26">
        <v>1</v>
      </c>
      <c r="Q22" s="27">
        <v>3</v>
      </c>
      <c r="R22" s="25">
        <f>((O22+P22)+Q22)/3</f>
      </c>
      <c r="S22" s="27" t="s">
        <v>278</v>
      </c>
      <c r="T22" s="25">
        <f>R22-E22</f>
      </c>
      <c r="U22" s="34"/>
      <c r="V22" s="30"/>
      <c r="W22" s="30"/>
      <c r="X22" s="31"/>
      <c r="Y22" s="32">
        <f>((V22+W22)+X22)/3</f>
      </c>
      <c r="Z22" s="31"/>
      <c r="AA22" s="3"/>
      <c r="AB22" s="33">
        <f>V22-B22</f>
      </c>
      <c r="AC22" s="33">
        <f>W22-C22</f>
      </c>
      <c r="AD22" s="33">
        <f>X22-D22</f>
      </c>
      <c r="AE22" s="33">
        <f>Y22-E22</f>
      </c>
      <c r="AF22" s="29"/>
      <c r="AG22" s="30">
        <v>3</v>
      </c>
      <c r="AH22" s="30">
        <v>1</v>
      </c>
      <c r="AI22" s="30">
        <v>2</v>
      </c>
      <c r="AJ22" s="31" t="s">
        <v>321</v>
      </c>
      <c r="AK22" s="29"/>
      <c r="AL22" s="30">
        <v>2</v>
      </c>
      <c r="AM22" s="30">
        <v>1</v>
      </c>
      <c r="AN22" s="30">
        <v>2</v>
      </c>
      <c r="AO22" s="31" t="s">
        <v>1</v>
      </c>
      <c r="AP22" s="29"/>
      <c r="AQ22" s="30">
        <v>2</v>
      </c>
      <c r="AR22" s="30">
        <v>2</v>
      </c>
      <c r="AS22" s="30">
        <v>2</v>
      </c>
      <c r="AT22" s="31" t="s">
        <v>0</v>
      </c>
      <c r="AU22" s="29"/>
      <c r="AV22" s="30">
        <v>2</v>
      </c>
      <c r="AW22" s="30">
        <v>2</v>
      </c>
      <c r="AX22" s="30">
        <v>3</v>
      </c>
      <c r="AY22" s="31" t="s">
        <v>146</v>
      </c>
    </row>
    <row r="23" spans="1:51" ht="409.5">
      <c r="A23" s="39" t="s">
        <v>426</v>
      </c>
      <c r="B23" s="25">
        <v>2</v>
      </c>
      <c r="C23" s="26">
        <v>1</v>
      </c>
      <c r="D23" s="27">
        <v>1</v>
      </c>
      <c r="E23" s="28">
        <f>((B23+C23)+D23)/3</f>
      </c>
      <c r="F23" s="28" t="s">
        <v>440</v>
      </c>
      <c r="G23" s="29"/>
      <c r="H23" s="30">
        <v>2</v>
      </c>
      <c r="I23" s="30">
        <v>1</v>
      </c>
      <c r="J23" s="31">
        <v>2</v>
      </c>
      <c r="K23" s="32">
        <f>((H23+I23)+J23)/3</f>
      </c>
      <c r="L23" s="31" t="s">
        <v>538</v>
      </c>
      <c r="M23" s="33">
        <f>K23-E23</f>
      </c>
      <c r="N23" s="29"/>
      <c r="O23" s="26">
        <v>2</v>
      </c>
      <c r="P23" s="26">
        <v>2</v>
      </c>
      <c r="Q23" s="27">
        <v>2</v>
      </c>
      <c r="R23" s="25">
        <f>((O23+P23)+Q23)/3</f>
      </c>
      <c r="S23" s="27" t="s">
        <v>158</v>
      </c>
      <c r="T23" s="25">
        <f>R23-E23</f>
      </c>
      <c r="U23" s="34"/>
      <c r="V23" s="30"/>
      <c r="W23" s="30"/>
      <c r="X23" s="31"/>
      <c r="Y23" s="32">
        <f>((V23+W23)+X23)/3</f>
      </c>
      <c r="Z23" s="31"/>
      <c r="AA23" s="3"/>
      <c r="AB23" s="33">
        <f>V23-B23</f>
      </c>
      <c r="AC23" s="33">
        <f>W23-C23</f>
      </c>
      <c r="AD23" s="33">
        <f>X23-D23</f>
      </c>
      <c r="AE23" s="33">
        <f>Y23-E23</f>
      </c>
      <c r="AF23" s="29"/>
      <c r="AG23" s="30">
        <v>3</v>
      </c>
      <c r="AH23" s="30">
        <v>1</v>
      </c>
      <c r="AI23" s="30">
        <v>1</v>
      </c>
      <c r="AJ23" s="31" t="s">
        <v>384</v>
      </c>
      <c r="AK23" s="29"/>
      <c r="AL23" s="30">
        <v>2</v>
      </c>
      <c r="AM23" s="30">
        <v>2</v>
      </c>
      <c r="AN23" s="30">
        <v>2</v>
      </c>
      <c r="AO23" s="31" t="s">
        <v>543</v>
      </c>
      <c r="AP23" s="29"/>
      <c r="AQ23" s="30">
        <v>2</v>
      </c>
      <c r="AR23" s="30">
        <v>1</v>
      </c>
      <c r="AS23" s="30">
        <v>2</v>
      </c>
      <c r="AT23" s="31" t="s">
        <v>314</v>
      </c>
      <c r="AU23" s="29"/>
      <c r="AV23" s="30">
        <v>2</v>
      </c>
      <c r="AW23" s="30">
        <v>2</v>
      </c>
      <c r="AX23" s="30">
        <v>2</v>
      </c>
      <c r="AY23" s="31" t="s">
        <v>370</v>
      </c>
    </row>
    <row r="24" spans="1:51" ht="313.5">
      <c r="A24" s="39" t="s">
        <v>426</v>
      </c>
      <c r="B24" s="25">
        <v>0</v>
      </c>
      <c r="C24" s="26">
        <v>0</v>
      </c>
      <c r="D24" s="27">
        <v>0</v>
      </c>
      <c r="E24" s="28">
        <f>((B24+C24)+D24)/3</f>
      </c>
      <c r="F24" s="28" t="s">
        <v>402</v>
      </c>
      <c r="G24" s="29"/>
      <c r="H24" s="30">
        <v>1</v>
      </c>
      <c r="I24" s="30">
        <v>1</v>
      </c>
      <c r="J24" s="31">
        <v>1</v>
      </c>
      <c r="K24" s="32">
        <f>((H24+I24)+J24)/3</f>
      </c>
      <c r="L24" s="41" t="s">
        <v>322</v>
      </c>
      <c r="M24" s="33">
        <f>K24-E24</f>
      </c>
      <c r="N24" s="29"/>
      <c r="O24" s="26">
        <v>2</v>
      </c>
      <c r="P24" s="26">
        <v>1</v>
      </c>
      <c r="Q24" s="27">
        <v>2</v>
      </c>
      <c r="R24" s="25">
        <f>((O24+P24)+Q24)/3</f>
      </c>
      <c r="S24" s="27" t="s">
        <v>102</v>
      </c>
      <c r="T24" s="25">
        <f>R24-E24</f>
      </c>
      <c r="U24" s="34"/>
      <c r="V24" s="30"/>
      <c r="W24" s="30"/>
      <c r="X24" s="31"/>
      <c r="Y24" s="32">
        <f>((V24+W24)+X24)/3</f>
      </c>
      <c r="Z24" s="31"/>
      <c r="AA24" s="3"/>
      <c r="AB24" s="33">
        <f>V24-B24</f>
      </c>
      <c r="AC24" s="33">
        <f>W24-C24</f>
      </c>
      <c r="AD24" s="33">
        <f>X24-D24</f>
      </c>
      <c r="AE24" s="33">
        <f>Y24-E24</f>
      </c>
      <c r="AF24" s="29"/>
      <c r="AG24" s="30">
        <v>1</v>
      </c>
      <c r="AH24" s="30">
        <v>1</v>
      </c>
      <c r="AI24" s="30">
        <v>0</v>
      </c>
      <c r="AJ24" s="31" t="s">
        <v>43</v>
      </c>
      <c r="AK24" s="29"/>
      <c r="AL24" s="30">
        <v>0</v>
      </c>
      <c r="AM24" s="30">
        <v>0</v>
      </c>
      <c r="AN24" s="30">
        <v>0</v>
      </c>
      <c r="AO24" s="31" t="s">
        <v>522</v>
      </c>
      <c r="AP24" s="29"/>
      <c r="AQ24" s="30">
        <v>2</v>
      </c>
      <c r="AR24" s="30">
        <v>1</v>
      </c>
      <c r="AS24" s="30">
        <v>1</v>
      </c>
      <c r="AT24" s="31" t="s">
        <v>61</v>
      </c>
      <c r="AU24" s="29"/>
      <c r="AV24" s="30">
        <v>1</v>
      </c>
      <c r="AW24" s="30">
        <v>1</v>
      </c>
      <c r="AX24" s="30">
        <v>1</v>
      </c>
      <c r="AY24" s="31" t="s">
        <v>421</v>
      </c>
    </row>
    <row r="25" spans="1:51" ht="409.5">
      <c r="A25" s="39" t="s">
        <v>426</v>
      </c>
      <c r="B25" s="25">
        <v>1</v>
      </c>
      <c r="C25" s="26">
        <v>0</v>
      </c>
      <c r="D25" s="27">
        <v>0</v>
      </c>
      <c r="E25" s="28">
        <f>((B25+C25)+D25)/3</f>
      </c>
      <c r="F25" s="28" t="s">
        <v>487</v>
      </c>
      <c r="G25" s="29"/>
      <c r="H25" s="30">
        <v>2</v>
      </c>
      <c r="I25" s="30">
        <v>1</v>
      </c>
      <c r="J25" s="31">
        <v>1</v>
      </c>
      <c r="K25" s="32">
        <f>((H25+I25)+J25)/3</f>
      </c>
      <c r="L25" s="41" t="s">
        <v>354</v>
      </c>
      <c r="M25" s="33">
        <f>K25-E25</f>
      </c>
      <c r="N25" s="29"/>
      <c r="O25" s="26">
        <v>2</v>
      </c>
      <c r="P25" s="26">
        <v>1</v>
      </c>
      <c r="Q25" s="27">
        <v>2</v>
      </c>
      <c r="R25" s="25">
        <f>((O25+P25)+Q25)/3</f>
      </c>
      <c r="S25" s="27" t="s">
        <v>181</v>
      </c>
      <c r="T25" s="25">
        <f>R25-E25</f>
      </c>
      <c r="U25" s="34"/>
      <c r="V25" s="30"/>
      <c r="W25" s="30"/>
      <c r="X25" s="31"/>
      <c r="Y25" s="32">
        <f>((V25+W25)+X25)/3</f>
      </c>
      <c r="Z25" s="31"/>
      <c r="AA25" s="3"/>
      <c r="AB25" s="33">
        <f>V25-B25</f>
      </c>
      <c r="AC25" s="33">
        <f>W25-C25</f>
      </c>
      <c r="AD25" s="33">
        <f>X25-D25</f>
      </c>
      <c r="AE25" s="33">
        <f>Y25-E25</f>
      </c>
      <c r="AF25" s="29"/>
      <c r="AG25" s="30">
        <v>2</v>
      </c>
      <c r="AH25" s="30">
        <v>2</v>
      </c>
      <c r="AI25" s="30">
        <v>2</v>
      </c>
      <c r="AJ25" s="31" t="s">
        <v>471</v>
      </c>
      <c r="AK25" s="29"/>
      <c r="AL25" s="30">
        <v>2</v>
      </c>
      <c r="AM25" s="30">
        <v>1</v>
      </c>
      <c r="AN25" s="30">
        <v>2</v>
      </c>
      <c r="AO25" s="31" t="s">
        <v>510</v>
      </c>
      <c r="AP25" s="29"/>
      <c r="AQ25" s="30">
        <v>3</v>
      </c>
      <c r="AR25" s="30">
        <v>2</v>
      </c>
      <c r="AS25" s="30">
        <v>2</v>
      </c>
      <c r="AT25" s="31" t="s">
        <v>452</v>
      </c>
      <c r="AU25" s="3"/>
      <c r="AV25" s="33">
        <v>2</v>
      </c>
      <c r="AW25" s="33">
        <v>1</v>
      </c>
      <c r="AX25" s="33">
        <v>2</v>
      </c>
      <c r="AY25" s="33" t="s">
        <v>454</v>
      </c>
    </row>
    <row r="26" spans="1:47" ht="14.25">
      <c r="A26" s="37"/>
      <c r="B26" s="26"/>
      <c r="C26" s="26"/>
      <c r="D26" s="27"/>
      <c r="E26" s="28">
        <f>((B26+C26)+D26)/3</f>
      </c>
      <c r="F26" s="28"/>
      <c r="G26" s="29"/>
      <c r="H26" s="30"/>
      <c r="I26" s="30"/>
      <c r="J26" s="31"/>
      <c r="K26" s="32">
        <f>((H26+I26)+J26)/3</f>
      </c>
      <c r="L26" s="31"/>
      <c r="M26" s="33">
        <f>K26-E26</f>
      </c>
      <c r="N26" s="29"/>
      <c r="O26" s="26"/>
      <c r="P26" s="26"/>
      <c r="Q26" s="27"/>
      <c r="R26" s="25">
        <f>((O26+P26)+Q26)/3</f>
      </c>
      <c r="S26" s="27"/>
      <c r="T26" s="25">
        <f>R26-E26</f>
      </c>
      <c r="U26" s="34"/>
      <c r="V26" s="30"/>
      <c r="W26" s="30"/>
      <c r="X26" s="31"/>
      <c r="Y26" s="32">
        <f>((V26+W26)+X26)/3</f>
      </c>
      <c r="Z26" s="31"/>
      <c r="AA26" s="3"/>
      <c r="AB26" s="33">
        <f>V26-B26</f>
      </c>
      <c r="AC26" s="33">
        <f>W26-C26</f>
      </c>
      <c r="AD26" s="33">
        <f>X26-D26</f>
      </c>
      <c r="AE26" s="33">
        <f>Y26-E26</f>
      </c>
      <c r="AF26" s="29"/>
      <c r="AG26" s="30"/>
      <c r="AH26" s="30"/>
      <c r="AI26" s="30"/>
      <c r="AJ26" s="31"/>
      <c r="AK26" s="29"/>
      <c r="AL26" s="30"/>
      <c r="AM26" s="30"/>
      <c r="AN26" s="30"/>
      <c r="AO26" s="31"/>
      <c r="AP26" s="29"/>
      <c r="AQ26" s="30"/>
      <c r="AR26" s="30"/>
      <c r="AS26" s="30"/>
      <c r="AT26" s="31"/>
      <c r="AU26" s="3"/>
    </row>
    <row r="27" spans="1:47" ht="14.25">
      <c r="A27" s="37" t="s">
        <v>540</v>
      </c>
      <c r="B27" s="26">
        <f>AVERAGEA(B3:B25)</f>
      </c>
      <c r="C27" s="26">
        <f>AVERAGEA(C3:C25)</f>
      </c>
      <c r="D27" s="26">
        <f>AVERAGEA(D3:D25)</f>
      </c>
      <c r="E27" s="27">
        <f>((B27+C27)+D27)/3</f>
      </c>
      <c r="F27" s="28"/>
      <c r="G27" s="29"/>
      <c r="H27" s="30"/>
      <c r="I27" s="30"/>
      <c r="J27" s="31"/>
      <c r="K27" s="32">
        <f>((H27+I27)+J27)/3</f>
      </c>
      <c r="L27" s="31"/>
      <c r="M27" s="33">
        <f>AVEDEV(M3:N25)</f>
      </c>
      <c r="N27" s="29"/>
      <c r="O27" s="26"/>
      <c r="P27" s="26"/>
      <c r="Q27" s="27"/>
      <c r="R27" s="25">
        <f>AVERAGE(R3:R25)</f>
      </c>
      <c r="S27" s="27"/>
      <c r="T27" s="25">
        <f>R27-E27</f>
      </c>
      <c r="U27" s="34"/>
      <c r="V27" s="30"/>
      <c r="W27" s="30"/>
      <c r="X27" s="31"/>
      <c r="Y27" s="32">
        <f>((V27+W27)+X27)/3</f>
      </c>
      <c r="Z27" s="31"/>
      <c r="AA27" s="3"/>
      <c r="AB27" s="33">
        <f>V27-B27</f>
      </c>
      <c r="AC27" s="33">
        <f>W27-C27</f>
      </c>
      <c r="AD27" s="33">
        <f>X27-D27</f>
      </c>
      <c r="AE27" s="33">
        <f>Y27-E27</f>
      </c>
      <c r="AF27" s="29"/>
      <c r="AG27" s="30">
        <f>AVERAGE(AG3:AG25)</f>
      </c>
      <c r="AH27" s="30">
        <f>AVERAGE(AH3:AH25)</f>
      </c>
      <c r="AI27" s="30">
        <f>AVERAGE(AI3:AI25)</f>
      </c>
      <c r="AJ27" s="30"/>
      <c r="AK27" s="30"/>
      <c r="AL27" s="30">
        <f>AVERAGE(AL3:AL25)</f>
      </c>
      <c r="AM27" s="30">
        <f>AVERAGE(AM3:AM25)</f>
      </c>
      <c r="AN27" s="30">
        <f>AVERAGE(AN3:AN25)</f>
      </c>
      <c r="AO27" s="30"/>
      <c r="AP27" s="30"/>
      <c r="AQ27" s="30">
        <f>AVERAGE(AQ3:AQ25)</f>
      </c>
      <c r="AR27" s="30">
        <f>AVERAGE(AR3:AR25)</f>
      </c>
      <c r="AS27" s="30">
        <f>AVERAGE(AS3:AS25)</f>
      </c>
      <c r="AT27" s="31"/>
      <c r="AU27" s="3"/>
    </row>
    <row r="28" spans="1:47" ht="14.25">
      <c r="A28" s="37"/>
      <c r="B28" s="26"/>
      <c r="C28" s="26"/>
      <c r="D28" s="27"/>
      <c r="E28" s="28">
        <f>((B28+C28)+D28)/3</f>
      </c>
      <c r="F28" s="28"/>
      <c r="G28" s="29"/>
      <c r="H28" s="30"/>
      <c r="I28" s="30"/>
      <c r="J28" s="31"/>
      <c r="K28" s="32">
        <f>((H28+I28)+J28)/3</f>
      </c>
      <c r="L28" s="31"/>
      <c r="M28" s="33">
        <f>K28-E28</f>
      </c>
      <c r="N28" s="29"/>
      <c r="O28" s="26"/>
      <c r="P28" s="26"/>
      <c r="Q28" s="27"/>
      <c r="R28" s="25">
        <f>((O28+P28)+Q28)/3</f>
      </c>
      <c r="S28" s="27"/>
      <c r="T28" s="25">
        <f>R28-E28</f>
      </c>
      <c r="U28" s="34"/>
      <c r="V28" s="30"/>
      <c r="W28" s="30"/>
      <c r="X28" s="31"/>
      <c r="Y28" s="32">
        <f>((V28+W28)+X28)/3</f>
      </c>
      <c r="Z28" s="31"/>
      <c r="AA28" s="3"/>
      <c r="AB28" s="33">
        <f>V28-B28</f>
      </c>
      <c r="AC28" s="33">
        <f>W28-C28</f>
      </c>
      <c r="AD28" s="33">
        <f>X28-D28</f>
      </c>
      <c r="AE28" s="33">
        <f>Y28-E28</f>
      </c>
      <c r="AF28" s="29"/>
      <c r="AG28" s="30"/>
      <c r="AH28" s="30"/>
      <c r="AI28" s="30"/>
      <c r="AJ28" s="31"/>
      <c r="AK28" s="29"/>
      <c r="AL28" s="30"/>
      <c r="AM28" s="30"/>
      <c r="AN28" s="30"/>
      <c r="AO28" s="31"/>
      <c r="AP28" s="29"/>
      <c r="AQ28" s="30"/>
      <c r="AR28" s="30"/>
      <c r="AS28" s="30"/>
      <c r="AT28" s="31"/>
      <c r="AU28" s="3"/>
    </row>
  </sheetData>
  <mergeCells count="8">
    <mergeCell ref="B1:F1"/>
    <mergeCell ref="H1:M1"/>
    <mergeCell ref="O1:T1"/>
    <mergeCell ref="V1:Z1"/>
    <mergeCell ref="AG1:AJ1"/>
    <mergeCell ref="AL1:AO1"/>
    <mergeCell ref="AQ1:AT1"/>
    <mergeCell ref="AV1:AY1"/>
  </mergeCells>
  <conditionalFormatting sqref="AQ28:AS28 AL28:AN28 AG2:AI28 V2:Y28 O2:R28 H2:K28 B2:D28 AJ27:AS27 AQ2:AS26 AL2:AN26 AV2:AX24">
    <cfRule type="cellIs" priority="1" dxfId="0" operator="lessThan" stopIfTrue="1">
      <formula>2.1</formula>
    </cfRule>
    <cfRule type="cellIs" priority="2" dxfId="1" operator="lessThan" stopIfTrue="1">
      <formula>3.1</formula>
    </cfRule>
    <cfRule type="cellIs" priority="3" dxfId="2" operator="lessThan" stopIfTrue="1">
      <formula>5</formula>
    </cfRule>
  </conditionalFormatting>
  <conditionalFormatting sqref="E2:E28">
    <cfRule type="cellIs" priority="4" dxfId="0" operator="lessThan" stopIfTrue="1">
      <formula>2.1</formula>
    </cfRule>
    <cfRule type="cellIs" priority="5" dxfId="3" operator="lessThan" stopIfTrue="1">
      <formula>3.1</formula>
    </cfRule>
    <cfRule type="cellIs" priority="6" dxfId="2" operator="lessThan" stopIfTrue="1">
      <formula>10</formula>
    </cfRule>
  </conditionalFormatting>
  <conditionalFormatting sqref="AB2:AE28 M2:M28">
    <cfRule type="cellIs" priority="7" dxfId="0" operator="lessThan" stopIfTrue="1">
      <formula>0</formula>
    </cfRule>
    <cfRule type="cellIs" priority="8" dxfId="1" operator="lessThan" stopIfTrue="1">
      <formula>1</formula>
    </cfRule>
    <cfRule type="cellIs" priority="9" dxfId="2" operator="lessThan" stopIfTrue="1">
      <formula>10</formula>
    </cfRule>
  </conditionalFormatting>
  <conditionalFormatting sqref="T2:T28">
    <cfRule type="cellIs" priority="10" dxfId="0" operator="lessThan" stopIfTrue="1">
      <formula>0</formula>
    </cfRule>
    <cfRule type="cellIs" priority="11" dxfId="1" operator="lessThan" stopIfTrue="1">
      <formula>1</formula>
    </cfRule>
    <cfRule type="cellIs" priority="12" dxfId="2" operator="lessThan" stopIfTrue="1">
      <formula>5</formula>
    </cfRule>
  </conditionalFormatting>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O36"/>
  <sheetViews>
    <sheetView workbookViewId="0" topLeftCell="A1">
      <pane xSplit="1" ySplit="1" topLeftCell="B2" activePane="bottomRight" state="frozen"/>
      <selection pane="topLeft" activeCell="A1" sqref="A1"/>
      <selection pane="bottomLeft" activeCell="A2" sqref="A2"/>
      <selection pane="topRight" activeCell="B1" sqref="B1"/>
      <selection pane="bottomRight" activeCell="B2" sqref="B2"/>
    </sheetView>
  </sheetViews>
  <sheetFormatPr defaultColWidth="17.140625" defaultRowHeight="12.75" customHeight="1"/>
  <cols>
    <col min="1" max="1" width="17.140625" style="0" customWidth="1"/>
    <col min="2" max="2" width="9.7109375" style="0" customWidth="1"/>
    <col min="3" max="3" width="10.140625" style="0" customWidth="1"/>
    <col min="4" max="4" width="10.421875" style="0" customWidth="1"/>
    <col min="5" max="5" width="9.28125" style="0" customWidth="1"/>
    <col min="6" max="6" width="36.140625" style="0" customWidth="1"/>
    <col min="7" max="7" width="3.140625" style="0" customWidth="1"/>
    <col min="8" max="8" width="11.57421875" style="0" customWidth="1"/>
    <col min="9" max="9" width="10.8515625" style="0" customWidth="1"/>
    <col min="10" max="10" width="10.57421875" style="0" customWidth="1"/>
    <col min="11" max="11" width="9.8515625" style="0" customWidth="1"/>
    <col min="12" max="12" width="56.7109375" style="0" customWidth="1"/>
    <col min="13" max="13" width="12.00390625" style="0" customWidth="1"/>
    <col min="14" max="14" width="2.421875" style="0" customWidth="1"/>
    <col min="15" max="15" width="9.7109375" style="0" customWidth="1"/>
    <col min="16" max="16" width="8.7109375" style="0" customWidth="1"/>
    <col min="17" max="17" width="9.00390625" style="0" customWidth="1"/>
    <col min="18" max="18" width="10.00390625" style="0" customWidth="1"/>
    <col min="19" max="19" width="46.28125" style="0" customWidth="1"/>
    <col min="20" max="20" width="7.57421875" style="0" customWidth="1"/>
    <col min="21" max="21" width="2.421875" style="0" customWidth="1"/>
    <col min="22" max="22" width="9.28125" style="0" customWidth="1"/>
    <col min="23" max="23" width="8.8515625" style="0" customWidth="1"/>
    <col min="24" max="24" width="9.8515625" style="0" customWidth="1"/>
    <col min="25" max="25" width="10.28125" style="0" customWidth="1"/>
    <col min="26" max="26" width="12.57421875" style="0" customWidth="1"/>
    <col min="27" max="27" width="4.57421875" style="0" customWidth="1"/>
    <col min="28" max="30" width="17.140625" style="0" customWidth="1"/>
    <col min="31" max="31" width="11.140625" style="0" customWidth="1"/>
    <col min="32" max="32" width="4.421875" style="0" customWidth="1"/>
    <col min="33" max="35" width="17.140625" style="0" customWidth="1"/>
    <col min="36" max="36" width="53.00390625" style="0" customWidth="1"/>
    <col min="37" max="37" width="6.140625" style="0" customWidth="1"/>
    <col min="38" max="40" width="17.140625" style="0" customWidth="1"/>
    <col min="41" max="41" width="51.140625" style="0" customWidth="1"/>
  </cols>
  <sheetData>
    <row r="1" spans="1:41" ht="48">
      <c r="A1" s="13" t="s">
        <v>328</v>
      </c>
      <c r="B1" s="14" t="s">
        <v>125</v>
      </c>
      <c r="C1" s="14" t="s">
        <v>188</v>
      </c>
      <c r="D1" s="15" t="s">
        <v>533</v>
      </c>
      <c r="E1" s="16" t="s">
        <v>70</v>
      </c>
      <c r="F1" s="16" t="s">
        <v>104</v>
      </c>
      <c r="G1" s="17"/>
      <c r="H1" s="18" t="s">
        <v>125</v>
      </c>
      <c r="I1" s="18" t="s">
        <v>188</v>
      </c>
      <c r="J1" s="19" t="s">
        <v>533</v>
      </c>
      <c r="K1" s="20" t="s">
        <v>70</v>
      </c>
      <c r="L1" s="19" t="s">
        <v>104</v>
      </c>
      <c r="M1" s="21" t="s">
        <v>219</v>
      </c>
      <c r="N1" s="17"/>
      <c r="O1" s="14" t="s">
        <v>127</v>
      </c>
      <c r="P1" s="14" t="s">
        <v>188</v>
      </c>
      <c r="Q1" s="15" t="s">
        <v>533</v>
      </c>
      <c r="R1" s="22" t="s">
        <v>70</v>
      </c>
      <c r="S1" s="15" t="s">
        <v>104</v>
      </c>
      <c r="T1" s="22" t="s">
        <v>503</v>
      </c>
      <c r="U1" s="23"/>
      <c r="V1" s="18" t="s">
        <v>125</v>
      </c>
      <c r="W1" s="18" t="s">
        <v>188</v>
      </c>
      <c r="X1" s="19" t="s">
        <v>533</v>
      </c>
      <c r="Y1" s="20" t="s">
        <v>70</v>
      </c>
      <c r="Z1" s="19" t="s">
        <v>104</v>
      </c>
      <c r="AA1" s="24"/>
      <c r="AB1" s="21" t="s">
        <v>438</v>
      </c>
      <c r="AC1" s="21" t="s">
        <v>202</v>
      </c>
      <c r="AD1" s="21" t="s">
        <v>29</v>
      </c>
      <c r="AE1" s="20" t="s">
        <v>219</v>
      </c>
      <c r="AF1" s="23"/>
      <c r="AG1" s="18" t="s">
        <v>530</v>
      </c>
      <c r="AH1" s="18" t="s">
        <v>188</v>
      </c>
      <c r="AI1" s="18" t="s">
        <v>533</v>
      </c>
      <c r="AJ1" s="19" t="s">
        <v>515</v>
      </c>
      <c r="AK1" s="29"/>
      <c r="AL1" s="18" t="s">
        <v>361</v>
      </c>
      <c r="AM1" s="18" t="s">
        <v>188</v>
      </c>
      <c r="AN1" s="18" t="s">
        <v>533</v>
      </c>
      <c r="AO1" s="19" t="s">
        <v>515</v>
      </c>
    </row>
    <row r="2" spans="1:41" ht="327.75">
      <c r="A2" s="37" t="s">
        <v>407</v>
      </c>
      <c r="B2" s="26"/>
      <c r="C2" s="26"/>
      <c r="D2" s="27"/>
      <c r="E2" s="28"/>
      <c r="F2" s="28" t="s">
        <v>143</v>
      </c>
      <c r="G2" s="29"/>
      <c r="H2" s="30"/>
      <c r="I2" s="30"/>
      <c r="J2" s="31"/>
      <c r="K2" s="32"/>
      <c r="L2" s="31" t="s">
        <v>17</v>
      </c>
      <c r="M2" s="33"/>
      <c r="N2" s="29"/>
      <c r="O2" s="26" t="s">
        <v>222</v>
      </c>
      <c r="P2" s="26" t="s">
        <v>222</v>
      </c>
      <c r="Q2" s="27" t="s">
        <v>222</v>
      </c>
      <c r="R2" s="25"/>
      <c r="S2" s="27" t="s">
        <v>460</v>
      </c>
      <c r="T2" s="25"/>
      <c r="U2" s="34"/>
      <c r="V2" s="30"/>
      <c r="W2" s="30"/>
      <c r="X2" s="31"/>
      <c r="Y2" s="32"/>
      <c r="Z2" s="31"/>
      <c r="AA2" s="3"/>
      <c r="AB2" s="33"/>
      <c r="AC2" s="33"/>
      <c r="AD2" s="33"/>
      <c r="AE2" s="32"/>
      <c r="AF2" s="34"/>
      <c r="AG2" s="30"/>
      <c r="AH2" s="30"/>
      <c r="AI2" s="30"/>
      <c r="AJ2" s="31"/>
      <c r="AK2" s="29"/>
      <c r="AL2" s="30"/>
      <c r="AM2" s="30"/>
      <c r="AN2" s="30"/>
      <c r="AO2" s="31" t="s">
        <v>230</v>
      </c>
    </row>
    <row r="3" spans="1:41" ht="313.5">
      <c r="A3" s="37" t="s">
        <v>407</v>
      </c>
      <c r="B3" s="26">
        <v>2</v>
      </c>
      <c r="C3" s="26">
        <v>1</v>
      </c>
      <c r="D3" s="27">
        <v>1</v>
      </c>
      <c r="E3" s="28">
        <f>((B3+C3)+D3)/3</f>
      </c>
      <c r="F3" s="28" t="s">
        <v>544</v>
      </c>
      <c r="G3" s="29"/>
      <c r="H3" s="30">
        <v>1</v>
      </c>
      <c r="I3" s="30">
        <v>2</v>
      </c>
      <c r="J3" s="31">
        <v>1</v>
      </c>
      <c r="K3" s="32">
        <f>((H3+I3)+J3)/3</f>
      </c>
      <c r="L3" s="31" t="s">
        <v>504</v>
      </c>
      <c r="M3" s="33">
        <f>K3-E3</f>
      </c>
      <c r="N3" s="29"/>
      <c r="O3" s="26">
        <v>2</v>
      </c>
      <c r="P3" s="26">
        <v>2</v>
      </c>
      <c r="Q3" s="27">
        <v>2</v>
      </c>
      <c r="R3" s="25">
        <f>((O3+P3)+Q3)/3</f>
      </c>
      <c r="S3" s="27" t="s">
        <v>90</v>
      </c>
      <c r="T3" s="25">
        <f>R3-E3</f>
      </c>
      <c r="U3" s="34"/>
      <c r="V3" s="30"/>
      <c r="W3" s="30"/>
      <c r="X3" s="31"/>
      <c r="Y3" s="32">
        <f>((V3+W3)+X3)/3</f>
      </c>
      <c r="Z3" s="31"/>
      <c r="AA3" s="3"/>
      <c r="AB3" s="33">
        <f>V3-B3</f>
      </c>
      <c r="AC3" s="33">
        <f>W3-C3</f>
      </c>
      <c r="AD3" s="33">
        <f>X3-D3</f>
      </c>
      <c r="AE3" s="32">
        <f>Y3-E3</f>
      </c>
      <c r="AF3" s="34"/>
      <c r="AG3" s="30">
        <v>2</v>
      </c>
      <c r="AH3" s="30">
        <v>1</v>
      </c>
      <c r="AI3" s="30">
        <v>1</v>
      </c>
      <c r="AJ3" s="31" t="s">
        <v>317</v>
      </c>
      <c r="AK3" s="29"/>
      <c r="AL3" s="30">
        <v>2</v>
      </c>
      <c r="AM3" s="30">
        <v>2</v>
      </c>
      <c r="AN3" s="30">
        <v>1</v>
      </c>
      <c r="AO3" s="31" t="s">
        <v>137</v>
      </c>
    </row>
    <row r="4" spans="1:41" ht="370.5">
      <c r="A4" s="37" t="s">
        <v>407</v>
      </c>
      <c r="B4" s="26">
        <v>0</v>
      </c>
      <c r="C4" s="26">
        <v>0</v>
      </c>
      <c r="D4" s="27">
        <v>1</v>
      </c>
      <c r="E4" s="28">
        <f>((B4+C4)+D4)/3</f>
      </c>
      <c r="F4" s="28" t="s">
        <v>497</v>
      </c>
      <c r="G4" s="29"/>
      <c r="H4" s="30">
        <v>2</v>
      </c>
      <c r="I4" s="30">
        <v>2</v>
      </c>
      <c r="J4" s="31">
        <v>2</v>
      </c>
      <c r="K4" s="32">
        <f>((H4+I4)+J4)/3</f>
      </c>
      <c r="L4" s="31" t="s">
        <v>398</v>
      </c>
      <c r="M4" s="33">
        <f>K4-E4</f>
      </c>
      <c r="N4" s="29"/>
      <c r="O4" s="26">
        <v>2</v>
      </c>
      <c r="P4" s="26">
        <v>2</v>
      </c>
      <c r="Q4" s="27">
        <v>3</v>
      </c>
      <c r="R4" s="25">
        <f>((O4+P4)+Q4)/3</f>
      </c>
      <c r="S4" s="27" t="s">
        <v>474</v>
      </c>
      <c r="T4" s="25">
        <f>R4-E4</f>
      </c>
      <c r="U4" s="34"/>
      <c r="V4" s="30"/>
      <c r="W4" s="30"/>
      <c r="X4" s="31"/>
      <c r="Y4" s="32">
        <f>((V4+W4)+X4)/3</f>
      </c>
      <c r="Z4" s="31"/>
      <c r="AA4" s="3"/>
      <c r="AB4" s="33">
        <f>V4-B4</f>
      </c>
      <c r="AC4" s="33">
        <f>W4-C4</f>
      </c>
      <c r="AD4" s="33">
        <f>X4-D4</f>
      </c>
      <c r="AE4" s="32">
        <f>Y4-E4</f>
      </c>
      <c r="AF4" s="34"/>
      <c r="AG4" s="30">
        <v>4</v>
      </c>
      <c r="AH4" s="30">
        <v>3</v>
      </c>
      <c r="AI4" s="30">
        <v>3</v>
      </c>
      <c r="AJ4" s="31" t="s">
        <v>159</v>
      </c>
      <c r="AK4" s="29"/>
      <c r="AL4" s="30">
        <v>4</v>
      </c>
      <c r="AM4" s="30">
        <v>4</v>
      </c>
      <c r="AN4" s="30">
        <v>3</v>
      </c>
      <c r="AO4" s="31" t="s">
        <v>261</v>
      </c>
    </row>
    <row r="5" spans="1:41" ht="409.5">
      <c r="A5" s="37" t="s">
        <v>407</v>
      </c>
      <c r="B5" s="26">
        <v>2</v>
      </c>
      <c r="C5" s="26">
        <v>1</v>
      </c>
      <c r="D5" s="27">
        <v>2</v>
      </c>
      <c r="E5" s="28">
        <f>((B5+C5)+D5)/3</f>
      </c>
      <c r="F5" s="28" t="s">
        <v>537</v>
      </c>
      <c r="G5" s="29"/>
      <c r="H5" s="30">
        <v>3</v>
      </c>
      <c r="I5" s="30">
        <v>2</v>
      </c>
      <c r="J5" s="31">
        <v>3</v>
      </c>
      <c r="K5" s="32">
        <f>((H5+I5)+J5)/3</f>
      </c>
      <c r="L5" s="31" t="s">
        <v>243</v>
      </c>
      <c r="M5" s="33">
        <f>K5-E5</f>
      </c>
      <c r="N5" s="29"/>
      <c r="O5" s="26">
        <v>3</v>
      </c>
      <c r="P5" s="26">
        <v>3</v>
      </c>
      <c r="Q5" s="27">
        <v>3</v>
      </c>
      <c r="R5" s="25">
        <f>((O5+P5)+Q5)/3</f>
      </c>
      <c r="S5" s="27" t="s">
        <v>600</v>
      </c>
      <c r="T5" s="25">
        <f>R5-E5</f>
      </c>
      <c r="U5" s="34"/>
      <c r="V5" s="30"/>
      <c r="W5" s="30"/>
      <c r="X5" s="31"/>
      <c r="Y5" s="32">
        <f>((V5+W5)+X5)/3</f>
      </c>
      <c r="Z5" s="31"/>
      <c r="AA5" s="3"/>
      <c r="AB5" s="33">
        <f>V5-B5</f>
      </c>
      <c r="AC5" s="33">
        <f>W5-C5</f>
      </c>
      <c r="AD5" s="33">
        <f>X5-D5</f>
      </c>
      <c r="AE5" s="32">
        <f>Y5-E5</f>
      </c>
      <c r="AF5" s="34"/>
      <c r="AG5" s="30">
        <v>3</v>
      </c>
      <c r="AH5" s="30">
        <v>3</v>
      </c>
      <c r="AI5" s="30">
        <v>2</v>
      </c>
      <c r="AJ5" s="31" t="s">
        <v>204</v>
      </c>
      <c r="AK5" s="29"/>
      <c r="AL5" s="30">
        <v>4</v>
      </c>
      <c r="AM5" s="30">
        <v>3</v>
      </c>
      <c r="AN5" s="30">
        <v>4</v>
      </c>
      <c r="AO5" s="31" t="s">
        <v>270</v>
      </c>
    </row>
    <row r="6" spans="1:41" ht="327.75">
      <c r="A6" s="37" t="s">
        <v>407</v>
      </c>
      <c r="B6" s="26">
        <v>1</v>
      </c>
      <c r="C6" s="26">
        <v>1</v>
      </c>
      <c r="D6" s="27">
        <v>3</v>
      </c>
      <c r="E6" s="28">
        <f>((B6+C6)+D6)/3</f>
      </c>
      <c r="F6" s="28" t="s">
        <v>534</v>
      </c>
      <c r="G6" s="29"/>
      <c r="H6" s="30">
        <v>4</v>
      </c>
      <c r="I6" s="30">
        <v>3</v>
      </c>
      <c r="J6" s="31">
        <v>4</v>
      </c>
      <c r="K6" s="32">
        <f>((H6+I6)+J6)/3</f>
      </c>
      <c r="L6" s="31" t="s">
        <v>409</v>
      </c>
      <c r="M6" s="33">
        <f>K6-E6</f>
      </c>
      <c r="N6" s="29"/>
      <c r="O6" s="26">
        <v>3</v>
      </c>
      <c r="P6" s="26">
        <v>3</v>
      </c>
      <c r="Q6" s="27">
        <v>4</v>
      </c>
      <c r="R6" s="25">
        <f>((O6+P6)+Q6)/3</f>
      </c>
      <c r="S6" s="27" t="s">
        <v>150</v>
      </c>
      <c r="T6" s="25">
        <f>R6-E6</f>
      </c>
      <c r="U6" s="34"/>
      <c r="V6" s="30"/>
      <c r="W6" s="30"/>
      <c r="X6" s="31"/>
      <c r="Y6" s="32">
        <f>((V6+W6)+X6)/3</f>
      </c>
      <c r="Z6" s="31"/>
      <c r="AA6" s="3"/>
      <c r="AB6" s="33">
        <f>V6-B6</f>
      </c>
      <c r="AC6" s="33">
        <f>W6-C6</f>
      </c>
      <c r="AD6" s="33">
        <f>X6-D6</f>
      </c>
      <c r="AE6" s="32">
        <f>Y6-E6</f>
      </c>
      <c r="AF6" s="34"/>
      <c r="AG6" s="30">
        <v>4</v>
      </c>
      <c r="AH6" s="30">
        <v>4</v>
      </c>
      <c r="AI6" s="30">
        <v>3</v>
      </c>
      <c r="AJ6" s="31" t="s">
        <v>588</v>
      </c>
      <c r="AK6" s="29"/>
      <c r="AL6" s="30">
        <v>4</v>
      </c>
      <c r="AM6" s="30">
        <v>4</v>
      </c>
      <c r="AN6" s="30">
        <v>3.5</v>
      </c>
      <c r="AO6" s="31" t="s">
        <v>414</v>
      </c>
    </row>
    <row r="7" spans="1:41" ht="409.5">
      <c r="A7" s="37" t="s">
        <v>407</v>
      </c>
      <c r="B7" s="26">
        <v>2</v>
      </c>
      <c r="C7" s="26">
        <v>1</v>
      </c>
      <c r="D7" s="27">
        <v>2</v>
      </c>
      <c r="E7" s="28">
        <f>((B7+C7)+D7)/3</f>
      </c>
      <c r="F7" s="28" t="s">
        <v>392</v>
      </c>
      <c r="G7" s="29"/>
      <c r="H7" s="30">
        <v>3</v>
      </c>
      <c r="I7" s="30">
        <v>4</v>
      </c>
      <c r="J7" s="31">
        <v>3</v>
      </c>
      <c r="K7" s="32">
        <f>((H7+I7)+J7)/3</f>
      </c>
      <c r="L7" s="31" t="s">
        <v>5</v>
      </c>
      <c r="M7" s="33">
        <f>K7-E7</f>
      </c>
      <c r="N7" s="29"/>
      <c r="O7" s="26">
        <v>4</v>
      </c>
      <c r="P7" s="26">
        <v>3.5</v>
      </c>
      <c r="Q7" s="27">
        <v>3</v>
      </c>
      <c r="R7" s="25">
        <f>((O7+P7)+Q7)/3</f>
      </c>
      <c r="S7" s="27" t="s">
        <v>152</v>
      </c>
      <c r="T7" s="25">
        <f>R7-E7</f>
      </c>
      <c r="U7" s="34"/>
      <c r="V7" s="30"/>
      <c r="W7" s="30"/>
      <c r="X7" s="31"/>
      <c r="Y7" s="32">
        <f>((V7+W7)+X7)/3</f>
      </c>
      <c r="Z7" s="31"/>
      <c r="AA7" s="3"/>
      <c r="AB7" s="33">
        <f>V7-B7</f>
      </c>
      <c r="AC7" s="33">
        <f>W7-C7</f>
      </c>
      <c r="AD7" s="33">
        <f>X7-D7</f>
      </c>
      <c r="AE7" s="32">
        <f>Y7-E7</f>
      </c>
      <c r="AF7" s="34"/>
      <c r="AG7" s="30">
        <v>4</v>
      </c>
      <c r="AH7" s="30">
        <v>3</v>
      </c>
      <c r="AI7" s="30">
        <v>2</v>
      </c>
      <c r="AJ7" s="31" t="s">
        <v>235</v>
      </c>
      <c r="AK7" s="29"/>
      <c r="AL7" s="30">
        <v>4</v>
      </c>
      <c r="AM7" s="30">
        <v>4</v>
      </c>
      <c r="AN7" s="30">
        <v>3</v>
      </c>
      <c r="AO7" s="31" t="s">
        <v>463</v>
      </c>
    </row>
    <row r="8" spans="1:41" ht="384.75">
      <c r="A8" s="37" t="s">
        <v>407</v>
      </c>
      <c r="B8" s="26">
        <v>2</v>
      </c>
      <c r="C8" s="26">
        <v>2</v>
      </c>
      <c r="D8" s="27">
        <v>2</v>
      </c>
      <c r="E8" s="28">
        <f>((B8+C8)+D8)/3</f>
      </c>
      <c r="F8" s="28" t="s">
        <v>394</v>
      </c>
      <c r="G8" s="29"/>
      <c r="H8" s="30">
        <v>2</v>
      </c>
      <c r="I8" s="30">
        <v>2</v>
      </c>
      <c r="J8" s="31">
        <v>3</v>
      </c>
      <c r="K8" s="32">
        <f>((H8+I8)+J8)/3</f>
      </c>
      <c r="L8" s="31" t="s">
        <v>20</v>
      </c>
      <c r="M8" s="33">
        <f>K8-E8</f>
      </c>
      <c r="N8" s="29"/>
      <c r="O8" s="26">
        <v>3</v>
      </c>
      <c r="P8" s="26">
        <v>3</v>
      </c>
      <c r="Q8" s="27">
        <v>3</v>
      </c>
      <c r="R8" s="25">
        <f>((O8+P8)+Q8)/3</f>
      </c>
      <c r="S8" s="27" t="s">
        <v>253</v>
      </c>
      <c r="T8" s="25">
        <f>R8-E8</f>
      </c>
      <c r="U8" s="34"/>
      <c r="V8" s="30"/>
      <c r="W8" s="30"/>
      <c r="X8" s="31"/>
      <c r="Y8" s="32">
        <f>((V8+W8)+X8)/3</f>
      </c>
      <c r="Z8" s="31"/>
      <c r="AA8" s="3"/>
      <c r="AB8" s="33">
        <f>V8-B8</f>
      </c>
      <c r="AC8" s="33">
        <f>W8-C8</f>
      </c>
      <c r="AD8" s="33">
        <f>X8-D8</f>
      </c>
      <c r="AE8" s="32">
        <f>Y8-E8</f>
      </c>
      <c r="AF8" s="34"/>
      <c r="AG8" s="30">
        <v>4</v>
      </c>
      <c r="AH8" s="30">
        <v>3</v>
      </c>
      <c r="AI8" s="30">
        <v>3</v>
      </c>
      <c r="AJ8" s="31" t="s">
        <v>292</v>
      </c>
      <c r="AK8" s="29"/>
      <c r="AL8" s="30">
        <v>3</v>
      </c>
      <c r="AM8" s="30">
        <v>4</v>
      </c>
      <c r="AN8" s="30">
        <v>3</v>
      </c>
      <c r="AO8" s="31" t="s">
        <v>224</v>
      </c>
    </row>
    <row r="9" spans="1:41" ht="409.5">
      <c r="A9" s="37" t="s">
        <v>407</v>
      </c>
      <c r="B9" s="26">
        <v>2</v>
      </c>
      <c r="C9" s="26">
        <v>1</v>
      </c>
      <c r="D9" s="27">
        <v>1</v>
      </c>
      <c r="E9" s="28">
        <f>((B9+C9)+D9)/3</f>
      </c>
      <c r="F9" s="28" t="s">
        <v>544</v>
      </c>
      <c r="G9" s="29"/>
      <c r="H9" s="30">
        <v>3</v>
      </c>
      <c r="I9" s="30">
        <v>3</v>
      </c>
      <c r="J9" s="31">
        <v>3</v>
      </c>
      <c r="K9" s="32">
        <f>((H9+I9)+J9)/3</f>
      </c>
      <c r="L9" s="31" t="s">
        <v>378</v>
      </c>
      <c r="M9" s="33">
        <f>K9-E9</f>
      </c>
      <c r="N9" s="29"/>
      <c r="O9" s="26">
        <v>3</v>
      </c>
      <c r="P9" s="26">
        <v>4</v>
      </c>
      <c r="Q9" s="27">
        <v>4</v>
      </c>
      <c r="R9" s="25">
        <f>((O9+P9)+Q9)/3</f>
      </c>
      <c r="S9" s="27" t="s">
        <v>39</v>
      </c>
      <c r="T9" s="25">
        <f>R9-E9</f>
      </c>
      <c r="U9" s="34"/>
      <c r="V9" s="30"/>
      <c r="W9" s="30"/>
      <c r="X9" s="31"/>
      <c r="Y9" s="32">
        <f>((V9+W9)+X9)/3</f>
      </c>
      <c r="Z9" s="31"/>
      <c r="AA9" s="3"/>
      <c r="AB9" s="33">
        <f>V9-B9</f>
      </c>
      <c r="AC9" s="33">
        <f>W9-C9</f>
      </c>
      <c r="AD9" s="33">
        <f>X9-D9</f>
      </c>
      <c r="AE9" s="32">
        <f>Y9-E9</f>
      </c>
      <c r="AF9" s="34"/>
      <c r="AG9" s="30">
        <v>3</v>
      </c>
      <c r="AH9" s="30">
        <v>3</v>
      </c>
      <c r="AI9" s="30">
        <v>2</v>
      </c>
      <c r="AJ9" s="31" t="s">
        <v>578</v>
      </c>
      <c r="AK9" s="29"/>
      <c r="AL9" s="30">
        <v>3</v>
      </c>
      <c r="AM9" s="30">
        <v>4</v>
      </c>
      <c r="AN9" s="30">
        <v>3</v>
      </c>
      <c r="AO9" s="31" t="s">
        <v>99</v>
      </c>
    </row>
    <row r="10" spans="1:41" ht="342">
      <c r="A10" s="37" t="s">
        <v>407</v>
      </c>
      <c r="B10" s="26">
        <v>0</v>
      </c>
      <c r="C10" s="26">
        <v>0</v>
      </c>
      <c r="D10" s="27">
        <v>0</v>
      </c>
      <c r="E10" s="28">
        <f>((B10+C10)+D10)/3</f>
      </c>
      <c r="F10" s="28" t="s">
        <v>13</v>
      </c>
      <c r="G10" s="29"/>
      <c r="H10" s="30">
        <v>3</v>
      </c>
      <c r="I10" s="30">
        <v>3</v>
      </c>
      <c r="J10" s="31">
        <v>4</v>
      </c>
      <c r="K10" s="32">
        <f>((H10+I10)+J10)/3</f>
      </c>
      <c r="L10" s="31" t="s">
        <v>139</v>
      </c>
      <c r="M10" s="33">
        <f>K10-E10</f>
      </c>
      <c r="N10" s="29"/>
      <c r="O10" s="26">
        <v>4</v>
      </c>
      <c r="P10" s="26">
        <v>4</v>
      </c>
      <c r="Q10" s="27">
        <v>3</v>
      </c>
      <c r="R10" s="25">
        <f>((O10+P10)+Q10)/3</f>
      </c>
      <c r="S10" s="27" t="s">
        <v>178</v>
      </c>
      <c r="T10" s="25">
        <f>R10-E10</f>
      </c>
      <c r="U10" s="34"/>
      <c r="V10" s="30"/>
      <c r="W10" s="30"/>
      <c r="X10" s="31"/>
      <c r="Y10" s="32">
        <f>((V10+W10)+X10)/3</f>
      </c>
      <c r="Z10" s="31"/>
      <c r="AA10" s="3"/>
      <c r="AB10" s="33">
        <f>V10-B10</f>
      </c>
      <c r="AC10" s="33">
        <f>W10-C10</f>
      </c>
      <c r="AD10" s="33">
        <f>X10-D10</f>
      </c>
      <c r="AE10" s="32">
        <f>Y10-E10</f>
      </c>
      <c r="AF10" s="34"/>
      <c r="AG10" s="30">
        <v>4</v>
      </c>
      <c r="AH10" s="30">
        <v>4</v>
      </c>
      <c r="AI10" s="30">
        <v>3</v>
      </c>
      <c r="AJ10" s="31" t="s">
        <v>115</v>
      </c>
      <c r="AK10" s="29"/>
      <c r="AL10" s="30">
        <v>4</v>
      </c>
      <c r="AM10" s="30">
        <v>3</v>
      </c>
      <c r="AN10" s="30">
        <v>3</v>
      </c>
      <c r="AO10" s="31" t="s">
        <v>107</v>
      </c>
    </row>
    <row r="11" spans="1:41" ht="409.5">
      <c r="A11" s="37" t="s">
        <v>407</v>
      </c>
      <c r="B11" s="26">
        <v>0</v>
      </c>
      <c r="C11" s="26">
        <v>0</v>
      </c>
      <c r="D11" s="27">
        <v>0</v>
      </c>
      <c r="E11" s="28">
        <f>((B11+C11)+D11)/3</f>
      </c>
      <c r="F11" s="28" t="s">
        <v>13</v>
      </c>
      <c r="G11" s="29"/>
      <c r="H11" s="30">
        <v>3</v>
      </c>
      <c r="I11" s="30">
        <v>3</v>
      </c>
      <c r="J11" s="31">
        <v>3</v>
      </c>
      <c r="K11" s="32">
        <f>((H11+I11)+J11)/3</f>
      </c>
      <c r="L11" s="31" t="s">
        <v>83</v>
      </c>
      <c r="M11" s="33">
        <f>K11-E11</f>
      </c>
      <c r="N11" s="29"/>
      <c r="O11" s="26">
        <v>4</v>
      </c>
      <c r="P11" s="26">
        <v>3.5</v>
      </c>
      <c r="Q11" s="27">
        <v>4</v>
      </c>
      <c r="R11" s="25">
        <f>((O11+P11)+Q11)/3</f>
      </c>
      <c r="S11" s="27" t="s">
        <v>449</v>
      </c>
      <c r="T11" s="25">
        <f>R11-E11</f>
      </c>
      <c r="U11" s="34"/>
      <c r="V11" s="30"/>
      <c r="W11" s="30"/>
      <c r="X11" s="31"/>
      <c r="Y11" s="32">
        <f>((V11+W11)+X11)/3</f>
      </c>
      <c r="Z11" s="31"/>
      <c r="AA11" s="3"/>
      <c r="AB11" s="33">
        <f>V11-B11</f>
      </c>
      <c r="AC11" s="33">
        <f>W11-C11</f>
      </c>
      <c r="AD11" s="33">
        <f>X11-D11</f>
      </c>
      <c r="AE11" s="32">
        <f>Y11-E11</f>
      </c>
      <c r="AF11" s="34"/>
      <c r="AG11" s="30">
        <v>4</v>
      </c>
      <c r="AH11" s="30">
        <v>3</v>
      </c>
      <c r="AI11" s="30">
        <v>4</v>
      </c>
      <c r="AJ11" s="31" t="s">
        <v>303</v>
      </c>
      <c r="AK11" s="29"/>
      <c r="AL11" s="30">
        <v>4</v>
      </c>
      <c r="AM11" s="30">
        <v>4</v>
      </c>
      <c r="AN11" s="30">
        <v>3.5</v>
      </c>
      <c r="AO11" s="31" t="s">
        <v>16</v>
      </c>
    </row>
    <row r="12" spans="1:41" ht="409.5">
      <c r="A12" s="37" t="s">
        <v>407</v>
      </c>
      <c r="B12" s="26">
        <v>2</v>
      </c>
      <c r="C12" s="26">
        <v>2</v>
      </c>
      <c r="D12" s="27">
        <v>2</v>
      </c>
      <c r="E12" s="28">
        <f>((B12+C12)+D12)/3</f>
      </c>
      <c r="F12" s="28" t="s">
        <v>520</v>
      </c>
      <c r="G12" s="29"/>
      <c r="H12" s="30">
        <v>3</v>
      </c>
      <c r="I12" s="30">
        <v>4</v>
      </c>
      <c r="J12" s="31">
        <v>3</v>
      </c>
      <c r="K12" s="32">
        <f>((H12+I12)+J12)/3</f>
      </c>
      <c r="L12" s="31" t="s">
        <v>47</v>
      </c>
      <c r="M12" s="33">
        <f>K12-E12</f>
      </c>
      <c r="N12" s="29"/>
      <c r="O12" s="26">
        <v>4</v>
      </c>
      <c r="P12" s="26">
        <v>4</v>
      </c>
      <c r="Q12" s="27">
        <v>3.5</v>
      </c>
      <c r="R12" s="25">
        <f>((O12+P12)+Q12)/3</f>
      </c>
      <c r="S12" s="27" t="s">
        <v>551</v>
      </c>
      <c r="T12" s="25">
        <f>R12-E12</f>
      </c>
      <c r="U12" s="34"/>
      <c r="V12" s="30"/>
      <c r="W12" s="30"/>
      <c r="X12" s="31"/>
      <c r="Y12" s="32">
        <f>((V12+W12)+X12)/3</f>
      </c>
      <c r="Z12" s="31"/>
      <c r="AA12" s="3"/>
      <c r="AB12" s="33">
        <f>V12-B12</f>
      </c>
      <c r="AC12" s="33">
        <f>W12-C12</f>
      </c>
      <c r="AD12" s="33">
        <f>X12-D12</f>
      </c>
      <c r="AE12" s="32">
        <f>Y12-E12</f>
      </c>
      <c r="AF12" s="34"/>
      <c r="AG12" s="30">
        <v>3</v>
      </c>
      <c r="AH12" s="30">
        <v>3</v>
      </c>
      <c r="AI12" s="30">
        <v>4</v>
      </c>
      <c r="AJ12" s="31" t="s">
        <v>470</v>
      </c>
      <c r="AK12" s="29"/>
      <c r="AL12" s="30">
        <v>4</v>
      </c>
      <c r="AM12" s="30">
        <v>4</v>
      </c>
      <c r="AN12" s="30">
        <v>3.5</v>
      </c>
      <c r="AO12" s="31" t="s">
        <v>184</v>
      </c>
    </row>
    <row r="13" spans="1:41" ht="409.5">
      <c r="A13" s="37" t="s">
        <v>407</v>
      </c>
      <c r="B13" s="26">
        <v>2</v>
      </c>
      <c r="C13" s="26">
        <v>1</v>
      </c>
      <c r="D13" s="27">
        <v>2</v>
      </c>
      <c r="E13" s="28">
        <f>((B13+C13)+D13)/3</f>
      </c>
      <c r="F13" s="28" t="s">
        <v>68</v>
      </c>
      <c r="G13" s="29"/>
      <c r="H13" s="30">
        <v>2</v>
      </c>
      <c r="I13" s="30">
        <v>2</v>
      </c>
      <c r="J13" s="31">
        <v>3</v>
      </c>
      <c r="K13" s="32">
        <f>((H13+I13)+J13)/3</f>
      </c>
      <c r="L13" s="31" t="s">
        <v>175</v>
      </c>
      <c r="M13" s="33">
        <f>K13-E13</f>
      </c>
      <c r="N13" s="29"/>
      <c r="O13" s="26">
        <v>3</v>
      </c>
      <c r="P13" s="26">
        <v>2</v>
      </c>
      <c r="Q13" s="27">
        <v>3</v>
      </c>
      <c r="R13" s="25">
        <f>((O13+P13)+Q13)/3</f>
      </c>
      <c r="S13" s="27" t="s">
        <v>506</v>
      </c>
      <c r="T13" s="25">
        <f>R13-E13</f>
      </c>
      <c r="U13" s="34"/>
      <c r="V13" s="30"/>
      <c r="W13" s="30"/>
      <c r="X13" s="31"/>
      <c r="Y13" s="32">
        <f>((V13+W13)+X13)/3</f>
      </c>
      <c r="Z13" s="31"/>
      <c r="AA13" s="3"/>
      <c r="AB13" s="33">
        <f>V13-B13</f>
      </c>
      <c r="AC13" s="33">
        <f>W13-C13</f>
      </c>
      <c r="AD13" s="33">
        <f>X13-D13</f>
      </c>
      <c r="AE13" s="32">
        <f>Y13-E13</f>
      </c>
      <c r="AF13" s="34"/>
      <c r="AG13" s="30">
        <v>3</v>
      </c>
      <c r="AH13" s="30">
        <v>3</v>
      </c>
      <c r="AI13" s="30">
        <v>3</v>
      </c>
      <c r="AJ13" s="31" t="s">
        <v>401</v>
      </c>
      <c r="AK13" s="29"/>
      <c r="AL13" s="30">
        <v>3</v>
      </c>
      <c r="AM13" s="30">
        <v>4</v>
      </c>
      <c r="AN13" s="30">
        <v>3</v>
      </c>
      <c r="AO13" s="31" t="s">
        <v>462</v>
      </c>
    </row>
    <row r="14" spans="1:41" ht="409.5">
      <c r="A14" s="37" t="s">
        <v>407</v>
      </c>
      <c r="B14" s="26">
        <v>2</v>
      </c>
      <c r="C14" s="26">
        <v>1</v>
      </c>
      <c r="D14" s="27">
        <v>1</v>
      </c>
      <c r="E14" s="28">
        <f>((B14+C14)+D14)/3</f>
      </c>
      <c r="F14" s="28" t="s">
        <v>448</v>
      </c>
      <c r="G14" s="29"/>
      <c r="H14" s="30">
        <v>1</v>
      </c>
      <c r="I14" s="30">
        <v>1</v>
      </c>
      <c r="J14" s="31">
        <v>2</v>
      </c>
      <c r="K14" s="32">
        <f>((H14+I14)+J14)/3</f>
      </c>
      <c r="L14" s="31" t="s">
        <v>505</v>
      </c>
      <c r="M14" s="33">
        <f>K14-E14</f>
      </c>
      <c r="N14" s="29"/>
      <c r="O14" s="26">
        <v>4</v>
      </c>
      <c r="P14" s="26">
        <v>3</v>
      </c>
      <c r="Q14" s="27">
        <v>3</v>
      </c>
      <c r="R14" s="25">
        <f>((O14+P14)+Q14)/3</f>
      </c>
      <c r="S14" s="27" t="s">
        <v>283</v>
      </c>
      <c r="T14" s="25">
        <f>R14-E14</f>
      </c>
      <c r="U14" s="34"/>
      <c r="V14" s="30"/>
      <c r="W14" s="30"/>
      <c r="X14" s="31"/>
      <c r="Y14" s="32">
        <f>((V14+W14)+X14)/3</f>
      </c>
      <c r="Z14" s="31"/>
      <c r="AA14" s="3"/>
      <c r="AB14" s="33">
        <f>V14-B14</f>
      </c>
      <c r="AC14" s="33">
        <f>W14-C14</f>
      </c>
      <c r="AD14" s="33">
        <f>X14-D14</f>
      </c>
      <c r="AE14" s="32">
        <f>Y14-E14</f>
      </c>
      <c r="AF14" s="34"/>
      <c r="AG14" s="30">
        <v>3</v>
      </c>
      <c r="AH14" s="30">
        <v>3</v>
      </c>
      <c r="AI14" s="30">
        <v>2</v>
      </c>
      <c r="AJ14" s="31" t="s">
        <v>507</v>
      </c>
      <c r="AK14" s="29"/>
      <c r="AL14" s="30">
        <v>3</v>
      </c>
      <c r="AM14" s="30">
        <v>2</v>
      </c>
      <c r="AN14" s="30">
        <v>2</v>
      </c>
      <c r="AO14" s="31" t="s">
        <v>60</v>
      </c>
    </row>
    <row r="15" spans="1:41" ht="384.75">
      <c r="A15" s="37" t="s">
        <v>407</v>
      </c>
      <c r="B15" s="26">
        <v>1</v>
      </c>
      <c r="C15" s="26">
        <v>1</v>
      </c>
      <c r="D15" s="27">
        <v>1</v>
      </c>
      <c r="E15" s="28">
        <f>((B15+C15)+D15)/3</f>
      </c>
      <c r="F15" s="28" t="s">
        <v>187</v>
      </c>
      <c r="G15" s="29"/>
      <c r="H15" s="30"/>
      <c r="I15" s="30"/>
      <c r="J15" s="31"/>
      <c r="K15" s="32">
        <f>((H15+I15)+J15)/3</f>
      </c>
      <c r="L15" s="31" t="s">
        <v>513</v>
      </c>
      <c r="M15" s="33">
        <f>K15-E15</f>
      </c>
      <c r="N15" s="29"/>
      <c r="O15" s="26">
        <v>2</v>
      </c>
      <c r="P15" s="26">
        <v>1</v>
      </c>
      <c r="Q15" s="27">
        <v>2</v>
      </c>
      <c r="R15" s="25">
        <f>((O15+P15)+Q15)/3</f>
      </c>
      <c r="S15" s="27" t="s">
        <v>206</v>
      </c>
      <c r="T15" s="25">
        <f>R15-E15</f>
      </c>
      <c r="U15" s="34"/>
      <c r="V15" s="30"/>
      <c r="W15" s="30"/>
      <c r="X15" s="31"/>
      <c r="Y15" s="32">
        <f>((V15+W15)+X15)/3</f>
      </c>
      <c r="Z15" s="31"/>
      <c r="AA15" s="3"/>
      <c r="AB15" s="33">
        <f>V15-B15</f>
      </c>
      <c r="AC15" s="33">
        <f>W15-C15</f>
      </c>
      <c r="AD15" s="33">
        <f>X15-D15</f>
      </c>
      <c r="AE15" s="32">
        <f>Y15-E15</f>
      </c>
      <c r="AF15" s="34"/>
      <c r="AG15" s="30">
        <v>2</v>
      </c>
      <c r="AH15" s="30">
        <v>2</v>
      </c>
      <c r="AI15" s="30">
        <v>1</v>
      </c>
      <c r="AJ15" s="31" t="s">
        <v>4</v>
      </c>
      <c r="AK15" s="29"/>
      <c r="AL15" s="30">
        <v>2</v>
      </c>
      <c r="AM15" s="30">
        <v>2</v>
      </c>
      <c r="AN15" s="30">
        <v>1</v>
      </c>
      <c r="AO15" s="31" t="s">
        <v>439</v>
      </c>
    </row>
    <row r="16" spans="1:41" ht="409.5">
      <c r="A16" s="37" t="s">
        <v>407</v>
      </c>
      <c r="B16" s="26">
        <v>1</v>
      </c>
      <c r="C16" s="26">
        <v>1</v>
      </c>
      <c r="D16" s="27">
        <v>2</v>
      </c>
      <c r="E16" s="28">
        <f>((B16+C16)+D16)/3</f>
      </c>
      <c r="F16" s="28" t="s">
        <v>197</v>
      </c>
      <c r="G16" s="29"/>
      <c r="H16" s="30">
        <v>4</v>
      </c>
      <c r="I16" s="30">
        <v>3</v>
      </c>
      <c r="J16" s="31">
        <v>4</v>
      </c>
      <c r="K16" s="32">
        <f>((H16+I16)+J16)/3</f>
      </c>
      <c r="L16" s="31" t="s">
        <v>347</v>
      </c>
      <c r="M16" s="33">
        <f>K16-E16</f>
      </c>
      <c r="N16" s="29"/>
      <c r="O16" s="26">
        <v>4</v>
      </c>
      <c r="P16" s="26">
        <v>3.5</v>
      </c>
      <c r="Q16" s="27">
        <v>3.5</v>
      </c>
      <c r="R16" s="25">
        <f>((O16+P16)+Q16)/3</f>
      </c>
      <c r="S16" s="27" t="s">
        <v>326</v>
      </c>
      <c r="T16" s="25">
        <f>R16-E16</f>
      </c>
      <c r="U16" s="34"/>
      <c r="V16" s="30"/>
      <c r="W16" s="30"/>
      <c r="X16" s="31"/>
      <c r="Y16" s="32">
        <f>((V16+W16)+X16)/3</f>
      </c>
      <c r="Z16" s="31"/>
      <c r="AA16" s="3"/>
      <c r="AB16" s="33">
        <f>V16-B16</f>
      </c>
      <c r="AC16" s="33">
        <f>W16-C16</f>
      </c>
      <c r="AD16" s="33">
        <f>X16-D16</f>
      </c>
      <c r="AE16" s="32">
        <f>Y16-E16</f>
      </c>
      <c r="AF16" s="34"/>
      <c r="AG16" s="30">
        <v>3</v>
      </c>
      <c r="AH16" s="30">
        <v>3</v>
      </c>
      <c r="AI16" s="30">
        <v>2</v>
      </c>
      <c r="AJ16" s="31" t="s">
        <v>319</v>
      </c>
      <c r="AK16" s="29"/>
      <c r="AL16" s="30">
        <v>4</v>
      </c>
      <c r="AM16" s="30">
        <v>4</v>
      </c>
      <c r="AN16" s="30">
        <v>3</v>
      </c>
      <c r="AO16" s="31" t="s">
        <v>173</v>
      </c>
    </row>
    <row r="17" spans="1:41" ht="313.5">
      <c r="A17" s="37" t="s">
        <v>407</v>
      </c>
      <c r="B17" s="26">
        <v>1</v>
      </c>
      <c r="C17" s="26">
        <v>0</v>
      </c>
      <c r="D17" s="27">
        <v>0</v>
      </c>
      <c r="E17" s="28">
        <f>((B17+C17)+D17)/3</f>
      </c>
      <c r="F17" s="28" t="s">
        <v>234</v>
      </c>
      <c r="G17" s="29"/>
      <c r="H17" s="30">
        <v>2</v>
      </c>
      <c r="I17" s="30">
        <v>1</v>
      </c>
      <c r="J17" s="31">
        <v>2</v>
      </c>
      <c r="K17" s="32">
        <f>((H17+I17)+J17)/3</f>
      </c>
      <c r="L17" s="31" t="s">
        <v>383</v>
      </c>
      <c r="M17" s="33">
        <f>K17-E17</f>
      </c>
      <c r="N17" s="29"/>
      <c r="O17" s="26">
        <v>3</v>
      </c>
      <c r="P17" s="26">
        <v>3</v>
      </c>
      <c r="Q17" s="27">
        <v>2</v>
      </c>
      <c r="R17" s="25">
        <f>((O17+P17)+Q17)/3</f>
      </c>
      <c r="S17" s="27" t="s">
        <v>42</v>
      </c>
      <c r="T17" s="25">
        <f>R17-E17</f>
      </c>
      <c r="U17" s="34"/>
      <c r="V17" s="30"/>
      <c r="W17" s="30"/>
      <c r="X17" s="31"/>
      <c r="Y17" s="32">
        <f>((V17+W17)+X17)/3</f>
      </c>
      <c r="Z17" s="31"/>
      <c r="AA17" s="3"/>
      <c r="AB17" s="33">
        <f>V17-B17</f>
      </c>
      <c r="AC17" s="33">
        <f>W17-C17</f>
      </c>
      <c r="AD17" s="33">
        <f>X17-D17</f>
      </c>
      <c r="AE17" s="32">
        <f>Y17-E17</f>
      </c>
      <c r="AF17" s="34"/>
      <c r="AG17" s="30">
        <v>3</v>
      </c>
      <c r="AH17" s="30">
        <v>2</v>
      </c>
      <c r="AI17" s="30">
        <v>2</v>
      </c>
      <c r="AJ17" s="31" t="s">
        <v>177</v>
      </c>
      <c r="AK17" s="29"/>
      <c r="AL17" s="30">
        <v>2</v>
      </c>
      <c r="AM17" s="30">
        <v>2</v>
      </c>
      <c r="AN17" s="30">
        <v>3</v>
      </c>
      <c r="AO17" s="31" t="s">
        <v>457</v>
      </c>
    </row>
    <row r="18" spans="1:41" ht="342">
      <c r="A18" s="37" t="s">
        <v>407</v>
      </c>
      <c r="B18" s="26">
        <v>2</v>
      </c>
      <c r="C18" s="26">
        <v>1</v>
      </c>
      <c r="D18" s="27">
        <v>1</v>
      </c>
      <c r="E18" s="28">
        <f>((B18+C18)+D18)/3</f>
      </c>
      <c r="F18" s="28" t="s">
        <v>544</v>
      </c>
      <c r="G18" s="29"/>
      <c r="H18" s="30">
        <v>1</v>
      </c>
      <c r="I18" s="30">
        <v>1</v>
      </c>
      <c r="J18" s="31">
        <v>1</v>
      </c>
      <c r="K18" s="32">
        <f>((H18+I18)+J18)/3</f>
      </c>
      <c r="L18" s="31" t="s">
        <v>79</v>
      </c>
      <c r="M18" s="33">
        <f>K18-E18</f>
      </c>
      <c r="N18" s="29"/>
      <c r="O18" s="26">
        <v>2</v>
      </c>
      <c r="P18" s="26">
        <v>3</v>
      </c>
      <c r="Q18" s="27">
        <v>3</v>
      </c>
      <c r="R18" s="25">
        <f>((O18+P18)+Q18)/3</f>
      </c>
      <c r="S18" s="27" t="s">
        <v>256</v>
      </c>
      <c r="T18" s="25">
        <f>R18-E18</f>
      </c>
      <c r="U18" s="34"/>
      <c r="V18" s="30"/>
      <c r="W18" s="30"/>
      <c r="X18" s="31"/>
      <c r="Y18" s="32">
        <f>((V18+W18)+X18)/3</f>
      </c>
      <c r="Z18" s="31"/>
      <c r="AA18" s="3"/>
      <c r="AB18" s="33">
        <f>V18-B18</f>
      </c>
      <c r="AC18" s="33">
        <f>W18-C18</f>
      </c>
      <c r="AD18" s="33">
        <f>X18-D18</f>
      </c>
      <c r="AE18" s="32">
        <f>Y18-E18</f>
      </c>
      <c r="AF18" s="34"/>
      <c r="AG18" s="30">
        <v>2</v>
      </c>
      <c r="AH18" s="30">
        <v>3</v>
      </c>
      <c r="AI18" s="30">
        <v>3</v>
      </c>
      <c r="AJ18" s="31" t="s">
        <v>95</v>
      </c>
      <c r="AK18" s="29"/>
      <c r="AL18" s="30">
        <v>2</v>
      </c>
      <c r="AM18" s="30">
        <v>2</v>
      </c>
      <c r="AN18" s="30">
        <v>2</v>
      </c>
      <c r="AO18" s="31" t="s">
        <v>574</v>
      </c>
    </row>
    <row r="19" spans="1:41" ht="370.5">
      <c r="A19" s="37" t="s">
        <v>407</v>
      </c>
      <c r="B19" s="26">
        <v>0</v>
      </c>
      <c r="C19" s="26">
        <v>0</v>
      </c>
      <c r="D19" s="27">
        <v>1</v>
      </c>
      <c r="E19" s="28">
        <f>((B19+C19)+D19)/3</f>
      </c>
      <c r="F19" s="28" t="s">
        <v>86</v>
      </c>
      <c r="G19" s="29"/>
      <c r="H19" s="30">
        <v>0</v>
      </c>
      <c r="I19" s="30">
        <v>0</v>
      </c>
      <c r="J19" s="31">
        <v>0</v>
      </c>
      <c r="K19" s="32">
        <f>((H19+I19)+J19)/3</f>
      </c>
      <c r="L19" s="31" t="s">
        <v>577</v>
      </c>
      <c r="M19" s="33">
        <f>K19-E19</f>
      </c>
      <c r="N19" s="29"/>
      <c r="O19" s="26">
        <v>2</v>
      </c>
      <c r="P19" s="26">
        <v>2</v>
      </c>
      <c r="Q19" s="27">
        <v>2</v>
      </c>
      <c r="R19" s="25">
        <f>((O19+P19)+Q19)/3</f>
      </c>
      <c r="S19" s="27" t="s">
        <v>140</v>
      </c>
      <c r="T19" s="25">
        <f>R19-E19</f>
      </c>
      <c r="U19" s="34"/>
      <c r="V19" s="30"/>
      <c r="W19" s="30"/>
      <c r="X19" s="31"/>
      <c r="Y19" s="32">
        <f>((V19+W19)+X19)/3</f>
      </c>
      <c r="Z19" s="31"/>
      <c r="AA19" s="3"/>
      <c r="AB19" s="33">
        <f>V19-B19</f>
      </c>
      <c r="AC19" s="33">
        <f>W19-C19</f>
      </c>
      <c r="AD19" s="33">
        <f>X19-D19</f>
      </c>
      <c r="AE19" s="32">
        <f>Y19-E19</f>
      </c>
      <c r="AF19" s="34"/>
      <c r="AG19" s="30">
        <v>3</v>
      </c>
      <c r="AH19" s="30">
        <v>2</v>
      </c>
      <c r="AI19" s="30">
        <v>2</v>
      </c>
      <c r="AJ19" s="31" t="s">
        <v>564</v>
      </c>
      <c r="AK19" s="29"/>
      <c r="AL19" s="30">
        <v>1</v>
      </c>
      <c r="AM19" s="30">
        <v>1</v>
      </c>
      <c r="AN19" s="30">
        <v>1</v>
      </c>
      <c r="AO19" s="31" t="s">
        <v>245</v>
      </c>
    </row>
    <row r="20" spans="1:41" ht="384.75">
      <c r="A20" s="37" t="s">
        <v>407</v>
      </c>
      <c r="B20" s="26">
        <v>2</v>
      </c>
      <c r="C20" s="26">
        <v>1</v>
      </c>
      <c r="D20" s="27">
        <v>2</v>
      </c>
      <c r="E20" s="28">
        <f>((B20+C20)+D20)/3</f>
      </c>
      <c r="F20" s="28"/>
      <c r="G20" s="29"/>
      <c r="H20" s="30">
        <v>3</v>
      </c>
      <c r="I20" s="30">
        <v>3</v>
      </c>
      <c r="J20" s="31">
        <v>3</v>
      </c>
      <c r="K20" s="32">
        <f>((H20+I20)+J20)/3</f>
      </c>
      <c r="L20" s="31" t="s">
        <v>2</v>
      </c>
      <c r="M20" s="33">
        <f>K20-E20</f>
      </c>
      <c r="N20" s="29"/>
      <c r="O20" s="26">
        <v>4</v>
      </c>
      <c r="P20" s="26">
        <v>4</v>
      </c>
      <c r="Q20" s="27">
        <v>3</v>
      </c>
      <c r="R20" s="25">
        <f>((O20+P20)+Q20)/3</f>
      </c>
      <c r="S20" s="27" t="s">
        <v>100</v>
      </c>
      <c r="T20" s="25">
        <f>R20-E20</f>
      </c>
      <c r="U20" s="34"/>
      <c r="V20" s="30"/>
      <c r="W20" s="30"/>
      <c r="X20" s="31"/>
      <c r="Y20" s="32">
        <f>((V20+W20)+X20)/3</f>
      </c>
      <c r="Z20" s="31"/>
      <c r="AA20" s="3"/>
      <c r="AB20" s="33">
        <f>V20-B20</f>
      </c>
      <c r="AC20" s="33">
        <f>W20-C20</f>
      </c>
      <c r="AD20" s="33">
        <f>X20-D20</f>
      </c>
      <c r="AE20" s="32">
        <f>Y20-E20</f>
      </c>
      <c r="AF20" s="34"/>
      <c r="AG20" s="30">
        <v>4</v>
      </c>
      <c r="AH20" s="30">
        <v>4</v>
      </c>
      <c r="AI20" s="30">
        <v>3.5</v>
      </c>
      <c r="AJ20" s="31" t="s">
        <v>272</v>
      </c>
      <c r="AK20" s="29"/>
      <c r="AL20" s="30">
        <v>4</v>
      </c>
      <c r="AM20" s="30">
        <v>4</v>
      </c>
      <c r="AN20" s="30">
        <v>3.5</v>
      </c>
      <c r="AO20" s="31" t="s">
        <v>300</v>
      </c>
    </row>
    <row r="21" spans="1:41" ht="285">
      <c r="A21" s="37" t="s">
        <v>407</v>
      </c>
      <c r="B21" s="26">
        <v>1</v>
      </c>
      <c r="C21" s="26">
        <v>2</v>
      </c>
      <c r="D21" s="27">
        <v>2</v>
      </c>
      <c r="E21" s="28">
        <f>((B21+C21)+D21)/3</f>
      </c>
      <c r="F21" s="28" t="s">
        <v>32</v>
      </c>
      <c r="G21" s="29"/>
      <c r="H21" s="30">
        <v>1</v>
      </c>
      <c r="I21" s="30">
        <v>1</v>
      </c>
      <c r="J21" s="31">
        <v>2</v>
      </c>
      <c r="K21" s="32">
        <f>((H21+I21)+J21)/3</f>
      </c>
      <c r="L21" s="31" t="s">
        <v>427</v>
      </c>
      <c r="M21" s="33">
        <f>K21-E21</f>
      </c>
      <c r="N21" s="29"/>
      <c r="O21" s="26">
        <v>3</v>
      </c>
      <c r="P21" s="26">
        <v>2</v>
      </c>
      <c r="Q21" s="27">
        <v>3</v>
      </c>
      <c r="R21" s="25">
        <f>((O21+P21)+Q21)/3</f>
      </c>
      <c r="S21" s="27" t="s">
        <v>569</v>
      </c>
      <c r="T21" s="25">
        <f>R21-E21</f>
      </c>
      <c r="U21" s="34"/>
      <c r="V21" s="30"/>
      <c r="W21" s="30"/>
      <c r="X21" s="31"/>
      <c r="Y21" s="32">
        <f>((V21+W21)+X21)/3</f>
      </c>
      <c r="Z21" s="31"/>
      <c r="AA21" s="3"/>
      <c r="AB21" s="33">
        <f>V21-B21</f>
      </c>
      <c r="AC21" s="33">
        <f>W21-C21</f>
      </c>
      <c r="AD21" s="33">
        <f>X21-D21</f>
      </c>
      <c r="AE21" s="32">
        <f>Y21-E21</f>
      </c>
      <c r="AF21" s="34"/>
      <c r="AG21" s="30">
        <v>2</v>
      </c>
      <c r="AH21" s="30">
        <v>2</v>
      </c>
      <c r="AI21" s="30">
        <v>2</v>
      </c>
      <c r="AJ21" s="31" t="s">
        <v>337</v>
      </c>
      <c r="AK21" s="29"/>
      <c r="AL21" s="30">
        <v>3</v>
      </c>
      <c r="AM21" s="30">
        <v>2</v>
      </c>
      <c r="AN21" s="30">
        <v>2</v>
      </c>
      <c r="AO21" s="31" t="s">
        <v>433</v>
      </c>
    </row>
    <row r="22" spans="1:41" ht="270.75">
      <c r="A22" s="37" t="s">
        <v>407</v>
      </c>
      <c r="B22" s="26">
        <v>1</v>
      </c>
      <c r="C22" s="26">
        <v>1</v>
      </c>
      <c r="D22" s="27">
        <v>2</v>
      </c>
      <c r="E22" s="28">
        <f>((B22+C22)+D22)/3</f>
      </c>
      <c r="F22" s="28" t="s">
        <v>57</v>
      </c>
      <c r="G22" s="29"/>
      <c r="H22" s="30">
        <v>1</v>
      </c>
      <c r="I22" s="30">
        <v>1</v>
      </c>
      <c r="J22" s="31">
        <v>1</v>
      </c>
      <c r="K22" s="32">
        <f>((H22+I22)+J22)/3</f>
      </c>
      <c r="L22" s="31" t="s">
        <v>136</v>
      </c>
      <c r="M22" s="33">
        <f>K22-E22</f>
      </c>
      <c r="N22" s="29"/>
      <c r="O22" s="26">
        <v>3</v>
      </c>
      <c r="P22" s="26">
        <v>2</v>
      </c>
      <c r="Q22" s="27">
        <v>2</v>
      </c>
      <c r="R22" s="25">
        <f>((O22+P22)+Q22)/3</f>
      </c>
      <c r="S22" s="27" t="s">
        <v>111</v>
      </c>
      <c r="T22" s="25">
        <f>R22-E22</f>
      </c>
      <c r="U22" s="34"/>
      <c r="V22" s="30"/>
      <c r="W22" s="30"/>
      <c r="X22" s="31"/>
      <c r="Y22" s="32">
        <f>((V22+W22)+X22)/3</f>
      </c>
      <c r="Z22" s="31"/>
      <c r="AA22" s="3"/>
      <c r="AB22" s="33">
        <f>V22-B22</f>
      </c>
      <c r="AC22" s="33">
        <f>W22-C22</f>
      </c>
      <c r="AD22" s="33">
        <f>X22-D22</f>
      </c>
      <c r="AE22" s="32">
        <f>Y22-E22</f>
      </c>
      <c r="AF22" s="34"/>
      <c r="AG22" s="30">
        <v>3</v>
      </c>
      <c r="AH22" s="30">
        <v>3</v>
      </c>
      <c r="AI22" s="30">
        <v>3</v>
      </c>
      <c r="AJ22" s="31" t="s">
        <v>582</v>
      </c>
      <c r="AK22" s="29"/>
      <c r="AL22" s="30">
        <v>2</v>
      </c>
      <c r="AM22" s="30">
        <v>2</v>
      </c>
      <c r="AN22" s="30">
        <v>1</v>
      </c>
      <c r="AO22" s="31" t="s">
        <v>122</v>
      </c>
    </row>
    <row r="23" spans="1:41" ht="342">
      <c r="A23" s="37" t="s">
        <v>407</v>
      </c>
      <c r="B23" s="26">
        <v>1</v>
      </c>
      <c r="C23" s="26">
        <v>1</v>
      </c>
      <c r="D23" s="27">
        <v>2</v>
      </c>
      <c r="E23" s="28">
        <f>((B23+C23)+D23)/3</f>
      </c>
      <c r="F23" s="28" t="s">
        <v>461</v>
      </c>
      <c r="G23" s="29"/>
      <c r="H23" s="30">
        <v>4</v>
      </c>
      <c r="I23" s="30">
        <v>3</v>
      </c>
      <c r="J23" s="31">
        <v>4</v>
      </c>
      <c r="K23" s="32">
        <f>((H23+I23)+J23)/3</f>
      </c>
      <c r="L23" s="31" t="s">
        <v>73</v>
      </c>
      <c r="M23" s="33">
        <f>K23-E23</f>
      </c>
      <c r="N23" s="29"/>
      <c r="O23" s="26">
        <v>3</v>
      </c>
      <c r="P23" s="26">
        <v>4</v>
      </c>
      <c r="Q23" s="27">
        <v>4</v>
      </c>
      <c r="R23" s="25">
        <f>((O23+P23)+Q23)/3</f>
      </c>
      <c r="S23" s="27" t="s">
        <v>436</v>
      </c>
      <c r="T23" s="25">
        <f>R23-E23</f>
      </c>
      <c r="U23" s="34"/>
      <c r="V23" s="30"/>
      <c r="W23" s="30"/>
      <c r="X23" s="31"/>
      <c r="Y23" s="32">
        <f>((V23+W23)+X23)/3</f>
      </c>
      <c r="Z23" s="31"/>
      <c r="AA23" s="3"/>
      <c r="AB23" s="33">
        <f>V23-B23</f>
      </c>
      <c r="AC23" s="33">
        <f>W23-C23</f>
      </c>
      <c r="AD23" s="33">
        <f>X23-D23</f>
      </c>
      <c r="AE23" s="32">
        <f>Y23-E23</f>
      </c>
      <c r="AF23" s="34"/>
      <c r="AG23" s="30">
        <v>4</v>
      </c>
      <c r="AH23" s="30">
        <v>4</v>
      </c>
      <c r="AI23" s="30">
        <v>3</v>
      </c>
      <c r="AJ23" s="31" t="s">
        <v>192</v>
      </c>
      <c r="AK23" s="29"/>
      <c r="AL23" s="30">
        <v>4</v>
      </c>
      <c r="AM23" s="30">
        <v>4</v>
      </c>
      <c r="AN23" s="30">
        <v>3</v>
      </c>
      <c r="AO23" s="31" t="s">
        <v>388</v>
      </c>
    </row>
    <row r="24" spans="1:41" ht="409.5">
      <c r="A24" s="37" t="s">
        <v>407</v>
      </c>
      <c r="B24" s="26">
        <v>2</v>
      </c>
      <c r="C24" s="26">
        <v>2</v>
      </c>
      <c r="D24" s="27">
        <v>2</v>
      </c>
      <c r="E24" s="28">
        <f>((B24+C24)+D24)/3</f>
      </c>
      <c r="F24" s="28" t="s">
        <v>302</v>
      </c>
      <c r="G24" s="29"/>
      <c r="H24" s="30">
        <v>3</v>
      </c>
      <c r="I24" s="30">
        <v>4</v>
      </c>
      <c r="J24" s="31">
        <v>3</v>
      </c>
      <c r="K24" s="32">
        <f>((H24+I24)+J24)/3</f>
      </c>
      <c r="L24" s="31" t="s">
        <v>466</v>
      </c>
      <c r="M24" s="33">
        <f>K24-E24</f>
      </c>
      <c r="N24" s="29"/>
      <c r="O24" s="26">
        <v>4</v>
      </c>
      <c r="P24" s="26">
        <v>3</v>
      </c>
      <c r="Q24" s="27">
        <v>4</v>
      </c>
      <c r="R24" s="25">
        <f>((O24+P24)+Q24)/3</f>
      </c>
      <c r="S24" s="27" t="s">
        <v>96</v>
      </c>
      <c r="T24" s="25">
        <f>R24-E24</f>
      </c>
      <c r="U24" s="34"/>
      <c r="V24" s="30"/>
      <c r="W24" s="30"/>
      <c r="X24" s="31"/>
      <c r="Y24" s="32">
        <f>((V24+W24)+X24)/3</f>
      </c>
      <c r="Z24" s="31"/>
      <c r="AA24" s="3"/>
      <c r="AB24" s="33">
        <f>V24-B24</f>
      </c>
      <c r="AC24" s="33">
        <f>W24-C24</f>
      </c>
      <c r="AD24" s="33">
        <f>X24-D24</f>
      </c>
      <c r="AE24" s="32">
        <f>Y24-E24</f>
      </c>
      <c r="AF24" s="34"/>
      <c r="AG24" s="30">
        <v>3</v>
      </c>
      <c r="AH24" s="30">
        <v>3</v>
      </c>
      <c r="AI24" s="30">
        <v>3</v>
      </c>
      <c r="AJ24" s="31" t="s">
        <v>571</v>
      </c>
      <c r="AK24" s="29"/>
      <c r="AL24" s="30">
        <v>4</v>
      </c>
      <c r="AM24" s="30">
        <v>4</v>
      </c>
      <c r="AN24" s="30">
        <v>3</v>
      </c>
      <c r="AO24" s="31" t="s">
        <v>213</v>
      </c>
    </row>
    <row r="25" spans="1:41" ht="299.25">
      <c r="A25" s="37" t="s">
        <v>407</v>
      </c>
      <c r="B25" s="26">
        <v>1</v>
      </c>
      <c r="C25" s="26">
        <v>1</v>
      </c>
      <c r="D25" s="27">
        <v>1</v>
      </c>
      <c r="E25" s="28">
        <f>((B25+C25)+D25)/3</f>
      </c>
      <c r="F25" s="28" t="s">
        <v>89</v>
      </c>
      <c r="G25" s="29"/>
      <c r="H25" s="30">
        <v>3</v>
      </c>
      <c r="I25" s="30">
        <v>1</v>
      </c>
      <c r="J25" s="31">
        <v>3</v>
      </c>
      <c r="K25" s="32">
        <f>((H25+I25)+J25)/3</f>
      </c>
      <c r="L25" s="31" t="s">
        <v>14</v>
      </c>
      <c r="M25" s="33">
        <f>K25-E25</f>
      </c>
      <c r="N25" s="29"/>
      <c r="O25" s="26">
        <v>4</v>
      </c>
      <c r="P25" s="26">
        <v>3</v>
      </c>
      <c r="Q25" s="27">
        <v>2</v>
      </c>
      <c r="R25" s="25">
        <f>((O25+P25)+Q25)/3</f>
      </c>
      <c r="S25" s="27" t="s">
        <v>375</v>
      </c>
      <c r="T25" s="25">
        <f>R25-E25</f>
      </c>
      <c r="U25" s="34"/>
      <c r="V25" s="30"/>
      <c r="W25" s="30"/>
      <c r="X25" s="31"/>
      <c r="Y25" s="32">
        <f>((V25+W25)+X25)/3</f>
      </c>
      <c r="Z25" s="31"/>
      <c r="AA25" s="3"/>
      <c r="AB25" s="33">
        <f>V25-B25</f>
      </c>
      <c r="AC25" s="33">
        <f>W25-C25</f>
      </c>
      <c r="AD25" s="33">
        <f>X25-D25</f>
      </c>
      <c r="AE25" s="32">
        <f>Y25-E25</f>
      </c>
      <c r="AF25" s="34"/>
      <c r="AG25" s="30">
        <v>3</v>
      </c>
      <c r="AH25" s="30">
        <v>3</v>
      </c>
      <c r="AI25" s="30">
        <v>2</v>
      </c>
      <c r="AJ25" s="31" t="s">
        <v>297</v>
      </c>
      <c r="AK25" s="29"/>
      <c r="AL25" s="30">
        <v>4</v>
      </c>
      <c r="AM25" s="30">
        <v>3</v>
      </c>
      <c r="AN25" s="30">
        <v>3</v>
      </c>
      <c r="AO25" s="31" t="s">
        <v>355</v>
      </c>
    </row>
    <row r="26" spans="1:41" ht="285">
      <c r="A26" s="37" t="s">
        <v>407</v>
      </c>
      <c r="B26" s="26">
        <v>0</v>
      </c>
      <c r="C26" s="26">
        <v>0</v>
      </c>
      <c r="D26" s="27">
        <v>0</v>
      </c>
      <c r="E26" s="28">
        <f>((B26+C26)+D26)/3</f>
      </c>
      <c r="F26" s="28" t="s">
        <v>367</v>
      </c>
      <c r="G26" s="29"/>
      <c r="H26" s="30">
        <v>0</v>
      </c>
      <c r="I26" s="30">
        <v>0</v>
      </c>
      <c r="J26" s="31">
        <v>0</v>
      </c>
      <c r="K26" s="32">
        <f>((H26+I26)+J26)/3</f>
      </c>
      <c r="L26" s="31" t="s">
        <v>76</v>
      </c>
      <c r="M26" s="33">
        <f>K26-E26</f>
      </c>
      <c r="N26" s="29"/>
      <c r="O26" s="26">
        <v>0</v>
      </c>
      <c r="P26" s="26">
        <v>0</v>
      </c>
      <c r="Q26" s="27">
        <v>0</v>
      </c>
      <c r="R26" s="25">
        <f>((O26+P26)+Q26)/3</f>
      </c>
      <c r="S26" s="27" t="s">
        <v>512</v>
      </c>
      <c r="T26" s="25">
        <f>R26-E26</f>
      </c>
      <c r="U26" s="34"/>
      <c r="V26" s="30"/>
      <c r="W26" s="30"/>
      <c r="X26" s="31"/>
      <c r="Y26" s="32">
        <f>((V26+W26)+X26)/3</f>
      </c>
      <c r="Z26" s="31"/>
      <c r="AA26" s="3"/>
      <c r="AB26" s="33">
        <f>V26-B26</f>
      </c>
      <c r="AC26" s="33">
        <f>W26-C26</f>
      </c>
      <c r="AD26" s="33">
        <f>X26-D26</f>
      </c>
      <c r="AE26" s="32">
        <f>Y26-E26</f>
      </c>
      <c r="AF26" s="34"/>
      <c r="AG26" s="30">
        <v>1</v>
      </c>
      <c r="AH26" s="30">
        <v>1</v>
      </c>
      <c r="AI26" s="30">
        <v>1</v>
      </c>
      <c r="AJ26" s="31" t="s">
        <v>576</v>
      </c>
      <c r="AK26" s="29"/>
      <c r="AL26" s="30">
        <v>0</v>
      </c>
      <c r="AM26" s="30">
        <v>0</v>
      </c>
      <c r="AN26" s="30">
        <v>0</v>
      </c>
      <c r="AO26" s="31" t="s">
        <v>196</v>
      </c>
    </row>
    <row r="27" spans="1:41" ht="356.25">
      <c r="A27" s="37" t="s">
        <v>407</v>
      </c>
      <c r="B27" s="26">
        <v>2</v>
      </c>
      <c r="C27" s="26">
        <v>1</v>
      </c>
      <c r="D27" s="27">
        <v>3</v>
      </c>
      <c r="E27" s="28">
        <f>((B27+C27)+D27)/3</f>
      </c>
      <c r="F27" s="28" t="s">
        <v>209</v>
      </c>
      <c r="G27" s="29"/>
      <c r="H27" s="30">
        <v>3</v>
      </c>
      <c r="I27" s="30">
        <v>2</v>
      </c>
      <c r="J27" s="31">
        <v>2</v>
      </c>
      <c r="K27" s="32">
        <f>((H27+I27)+J27)/3</f>
      </c>
      <c r="L27" s="31" t="s">
        <v>549</v>
      </c>
      <c r="M27" s="33">
        <f>K27-E27</f>
      </c>
      <c r="N27" s="29">
        <v>3.5</v>
      </c>
      <c r="O27" s="26">
        <v>3.5</v>
      </c>
      <c r="P27" s="26">
        <v>2.5</v>
      </c>
      <c r="Q27" s="27">
        <v>3.5</v>
      </c>
      <c r="R27" s="25">
        <f>((O27+P27)+Q27)/3</f>
      </c>
      <c r="S27" s="27" t="s">
        <v>211</v>
      </c>
      <c r="T27" s="25">
        <f>R27-E27</f>
      </c>
      <c r="U27" s="34"/>
      <c r="V27" s="30"/>
      <c r="W27" s="30"/>
      <c r="X27" s="31"/>
      <c r="Y27" s="32">
        <f>((V27+W27)+X27)/3</f>
      </c>
      <c r="Z27" s="31"/>
      <c r="AA27" s="3"/>
      <c r="AB27" s="33">
        <f>V27-B27</f>
      </c>
      <c r="AC27" s="33">
        <f>W27-C27</f>
      </c>
      <c r="AD27" s="33">
        <f>X27-D27</f>
      </c>
      <c r="AE27" s="32">
        <f>Y27-E27</f>
      </c>
      <c r="AF27" s="34"/>
      <c r="AG27" s="30">
        <v>4</v>
      </c>
      <c r="AH27" s="30">
        <v>3</v>
      </c>
      <c r="AI27" s="30">
        <v>3</v>
      </c>
      <c r="AJ27" s="31" t="s">
        <v>318</v>
      </c>
      <c r="AK27" s="29"/>
      <c r="AL27" s="30">
        <v>3</v>
      </c>
      <c r="AM27" s="30">
        <v>3</v>
      </c>
      <c r="AN27" s="30">
        <v>3</v>
      </c>
      <c r="AO27" s="31" t="s">
        <v>52</v>
      </c>
    </row>
    <row r="28" spans="2:41" ht="14.25">
      <c r="B28" s="25"/>
      <c r="C28" s="26"/>
      <c r="D28" s="27"/>
      <c r="E28" s="28">
        <f>((B28+C28)+D28)/3</f>
      </c>
      <c r="F28" s="28"/>
      <c r="G28" s="29"/>
      <c r="H28" s="30"/>
      <c r="I28" s="30"/>
      <c r="J28" s="31"/>
      <c r="K28" s="32">
        <f>((H28+I28)+J28)/3</f>
      </c>
      <c r="L28" s="31"/>
      <c r="M28" s="33">
        <f>K28-E28</f>
      </c>
      <c r="N28" s="29"/>
      <c r="O28" s="26"/>
      <c r="P28" s="26"/>
      <c r="Q28" s="27"/>
      <c r="R28" s="25">
        <f>((O28+P28)+Q28)/3</f>
      </c>
      <c r="S28" s="27"/>
      <c r="T28" s="25">
        <f>R28-E28</f>
      </c>
      <c r="U28" s="34"/>
      <c r="V28" s="30"/>
      <c r="W28" s="30"/>
      <c r="X28" s="31"/>
      <c r="Y28" s="32">
        <f>((V28+W28)+X28)/3</f>
      </c>
      <c r="Z28" s="31"/>
      <c r="AA28" s="3"/>
      <c r="AB28" s="33">
        <f>V28-B28</f>
      </c>
      <c r="AC28" s="33">
        <f>W28-C28</f>
      </c>
      <c r="AD28" s="33">
        <f>X28-D28</f>
      </c>
      <c r="AE28" s="32">
        <f>Y28-E28</f>
      </c>
      <c r="AF28" s="34"/>
      <c r="AG28" s="30"/>
      <c r="AH28" s="30"/>
      <c r="AI28" s="30"/>
      <c r="AJ28" s="31"/>
      <c r="AK28" s="29"/>
      <c r="AL28" s="30"/>
      <c r="AM28" s="30"/>
      <c r="AN28" s="30"/>
      <c r="AO28" s="31"/>
    </row>
    <row r="29" spans="1:41" ht="14.25">
      <c r="A29" s="37"/>
      <c r="B29" s="26"/>
      <c r="C29" s="26"/>
      <c r="D29" s="27"/>
      <c r="E29" s="28">
        <f>((B29+C29)+D29)/3</f>
      </c>
      <c r="F29" s="28"/>
      <c r="G29" s="29"/>
      <c r="H29" s="30"/>
      <c r="I29" s="30"/>
      <c r="J29" s="31"/>
      <c r="K29" s="32">
        <f>((H29+I29)+J29)/3</f>
      </c>
      <c r="L29" s="31"/>
      <c r="M29" s="33">
        <f>K29-E29</f>
      </c>
      <c r="N29" s="29"/>
      <c r="O29" s="26"/>
      <c r="P29" s="26"/>
      <c r="Q29" s="27"/>
      <c r="R29" s="25">
        <f>((O29+P29)+Q29)/3</f>
      </c>
      <c r="S29" s="27"/>
      <c r="T29" s="25">
        <f>R29-E29</f>
      </c>
      <c r="U29" s="34"/>
      <c r="V29" s="30"/>
      <c r="W29" s="30"/>
      <c r="X29" s="31"/>
      <c r="Y29" s="32">
        <f>((V29+W29)+X29)/3</f>
      </c>
      <c r="Z29" s="31"/>
      <c r="AA29" s="3"/>
      <c r="AB29" s="33">
        <f>V29-B29</f>
      </c>
      <c r="AC29" s="33">
        <f>W29-C29</f>
      </c>
      <c r="AD29" s="33">
        <f>X29-D29</f>
      </c>
      <c r="AE29" s="32">
        <f>Y29-E29</f>
      </c>
      <c r="AF29" s="34"/>
      <c r="AG29" s="30"/>
      <c r="AH29" s="30"/>
      <c r="AI29" s="30"/>
      <c r="AJ29" s="31"/>
      <c r="AK29" s="29"/>
      <c r="AL29" s="30"/>
      <c r="AM29" s="30"/>
      <c r="AN29" s="30"/>
      <c r="AO29" s="31"/>
    </row>
    <row r="30" spans="1:41" ht="14.25">
      <c r="A30" s="37" t="s">
        <v>486</v>
      </c>
      <c r="B30" s="26">
        <f>AVERAGEA(B3:B27)</f>
      </c>
      <c r="C30" s="26">
        <f>AVERAGEA(C3:C27)</f>
      </c>
      <c r="D30" s="26">
        <f>AVERAGEA(D3:D27)</f>
      </c>
      <c r="E30" s="27">
        <f>((B30+C30)+D30)/3</f>
      </c>
      <c r="F30" s="28"/>
      <c r="G30" s="29"/>
      <c r="H30" s="30">
        <f>AVERAGEA(H3:H27)</f>
      </c>
      <c r="I30" s="30">
        <f>AVERAGEA(I3:I27)</f>
      </c>
      <c r="J30" s="30">
        <f>AVERAGEA(J3:J27)</f>
      </c>
      <c r="K30" s="30">
        <f>((H30+I30)+J30)/3</f>
      </c>
      <c r="L30" s="31"/>
      <c r="M30" s="33">
        <f>AVEDEV(M3:M27)</f>
      </c>
      <c r="N30" s="29"/>
      <c r="O30" s="26"/>
      <c r="P30" s="26"/>
      <c r="Q30" s="27"/>
      <c r="R30" s="25">
        <f>AVERAGE(R3:R27)</f>
      </c>
      <c r="S30" s="27"/>
      <c r="T30" s="25">
        <f>R30-E30</f>
      </c>
      <c r="U30" s="34"/>
      <c r="V30" s="30"/>
      <c r="W30" s="30"/>
      <c r="X30" s="31"/>
      <c r="Y30" s="32">
        <f>((V30+W30)+X30)/3</f>
      </c>
      <c r="Z30" s="31"/>
      <c r="AA30" s="3"/>
      <c r="AB30" s="33">
        <f>V30-B30</f>
      </c>
      <c r="AC30" s="33">
        <f>W30-C30</f>
      </c>
      <c r="AD30" s="33">
        <f>X30-D30</f>
      </c>
      <c r="AE30" s="32">
        <f>Y30-E30</f>
      </c>
      <c r="AF30" s="34"/>
      <c r="AG30" s="30"/>
      <c r="AH30" s="30"/>
      <c r="AI30" s="30"/>
      <c r="AJ30" s="31"/>
      <c r="AK30" s="29"/>
      <c r="AL30" s="30"/>
      <c r="AM30" s="30"/>
      <c r="AN30" s="30"/>
      <c r="AO30" s="31"/>
    </row>
    <row r="31" spans="1:41" ht="14.25">
      <c r="A31" s="37"/>
      <c r="B31" s="26"/>
      <c r="C31" s="26"/>
      <c r="D31" s="27"/>
      <c r="E31" s="28">
        <f>((B31+C31)+D31)/3</f>
      </c>
      <c r="F31" s="28"/>
      <c r="G31" s="29"/>
      <c r="H31" s="30"/>
      <c r="I31" s="30"/>
      <c r="J31" s="31"/>
      <c r="K31" s="32">
        <f>((H31+I31)+J31)/3</f>
      </c>
      <c r="L31" s="31"/>
      <c r="M31" s="33">
        <f>K31-E31</f>
      </c>
      <c r="N31" s="29"/>
      <c r="O31" s="26"/>
      <c r="P31" s="26"/>
      <c r="Q31" s="27"/>
      <c r="R31" s="25">
        <f>((O31+P31)+Q31)/3</f>
      </c>
      <c r="S31" s="27"/>
      <c r="T31" s="25">
        <f>R31-E31</f>
      </c>
      <c r="U31" s="34"/>
      <c r="V31" s="30"/>
      <c r="W31" s="30"/>
      <c r="X31" s="31"/>
      <c r="Y31" s="32">
        <f>((V31+W31)+X31)/3</f>
      </c>
      <c r="Z31" s="31"/>
      <c r="AA31" s="3"/>
      <c r="AB31" s="33">
        <f>V31-B31</f>
      </c>
      <c r="AC31" s="33">
        <f>W31-C31</f>
      </c>
      <c r="AD31" s="33">
        <f>X31-D31</f>
      </c>
      <c r="AE31" s="32">
        <f>Y31-E31</f>
      </c>
      <c r="AF31" s="34"/>
      <c r="AG31" s="30"/>
      <c r="AH31" s="30"/>
      <c r="AI31" s="30"/>
      <c r="AJ31" s="31"/>
      <c r="AK31" s="29"/>
      <c r="AL31" s="30"/>
      <c r="AM31" s="30"/>
      <c r="AN31" s="30"/>
      <c r="AO31" s="31"/>
    </row>
    <row r="32" spans="1:41" ht="14.25">
      <c r="A32" s="37"/>
      <c r="B32" s="26"/>
      <c r="C32" s="26"/>
      <c r="D32" s="27"/>
      <c r="E32" s="28"/>
      <c r="F32" s="28"/>
      <c r="G32" s="29"/>
      <c r="H32" s="30"/>
      <c r="I32" s="30"/>
      <c r="J32" s="31"/>
      <c r="K32" s="32"/>
      <c r="L32" s="31"/>
      <c r="M32" s="33"/>
      <c r="N32" s="29"/>
      <c r="O32" s="26"/>
      <c r="P32" s="26"/>
      <c r="Q32" s="27"/>
      <c r="R32" s="25"/>
      <c r="S32" s="27"/>
      <c r="T32" s="25"/>
      <c r="U32" s="34"/>
      <c r="V32" s="30"/>
      <c r="W32" s="30"/>
      <c r="X32" s="31"/>
      <c r="Y32" s="32"/>
      <c r="Z32" s="31"/>
      <c r="AA32" s="3"/>
      <c r="AB32" s="33"/>
      <c r="AC32" s="33"/>
      <c r="AD32" s="33"/>
      <c r="AE32" s="32"/>
      <c r="AF32" s="34"/>
      <c r="AG32" s="30"/>
      <c r="AH32" s="30"/>
      <c r="AI32" s="30"/>
      <c r="AJ32" s="31"/>
      <c r="AK32" s="29"/>
      <c r="AL32" s="30"/>
      <c r="AM32" s="30"/>
      <c r="AN32" s="30"/>
      <c r="AO32" s="31"/>
    </row>
    <row r="33" spans="1:41" ht="14.25">
      <c r="A33" s="37"/>
      <c r="B33" s="26"/>
      <c r="C33" s="26"/>
      <c r="D33" s="27"/>
      <c r="E33" s="28"/>
      <c r="F33" s="28"/>
      <c r="G33" s="29"/>
      <c r="H33" s="30"/>
      <c r="I33" s="30"/>
      <c r="J33" s="31"/>
      <c r="K33" s="32"/>
      <c r="L33" s="31"/>
      <c r="M33" s="33"/>
      <c r="N33" s="29"/>
      <c r="O33" s="26"/>
      <c r="P33" s="26"/>
      <c r="Q33" s="27"/>
      <c r="R33" s="25"/>
      <c r="S33" s="27"/>
      <c r="T33" s="25"/>
      <c r="U33" s="34"/>
      <c r="V33" s="30"/>
      <c r="W33" s="30"/>
      <c r="X33" s="31"/>
      <c r="Y33" s="32"/>
      <c r="Z33" s="31"/>
      <c r="AA33" s="3"/>
      <c r="AB33" s="33"/>
      <c r="AC33" s="33"/>
      <c r="AD33" s="33"/>
      <c r="AE33" s="32"/>
      <c r="AF33" s="34"/>
      <c r="AG33" s="30"/>
      <c r="AH33" s="30"/>
      <c r="AI33" s="30"/>
      <c r="AJ33" s="31"/>
      <c r="AK33" s="29"/>
      <c r="AL33" s="30"/>
      <c r="AM33" s="30"/>
      <c r="AN33" s="30"/>
      <c r="AO33" s="31"/>
    </row>
    <row r="34" spans="1:41" ht="14.25">
      <c r="A34" s="37"/>
      <c r="B34" s="26"/>
      <c r="C34" s="26"/>
      <c r="D34" s="27"/>
      <c r="E34" s="28"/>
      <c r="F34" s="28"/>
      <c r="G34" s="29"/>
      <c r="H34" s="30"/>
      <c r="I34" s="30"/>
      <c r="J34" s="31"/>
      <c r="K34" s="32"/>
      <c r="L34" s="31"/>
      <c r="M34" s="33"/>
      <c r="N34" s="29"/>
      <c r="O34" s="26"/>
      <c r="P34" s="26"/>
      <c r="Q34" s="27"/>
      <c r="R34" s="25"/>
      <c r="S34" s="27"/>
      <c r="T34" s="25"/>
      <c r="U34" s="34"/>
      <c r="V34" s="30"/>
      <c r="W34" s="30"/>
      <c r="X34" s="31"/>
      <c r="Y34" s="32"/>
      <c r="Z34" s="31"/>
      <c r="AA34" s="3"/>
      <c r="AB34" s="33"/>
      <c r="AC34" s="33"/>
      <c r="AD34" s="33"/>
      <c r="AE34" s="32"/>
      <c r="AF34" s="34"/>
      <c r="AG34" s="30"/>
      <c r="AH34" s="30"/>
      <c r="AI34" s="30"/>
      <c r="AJ34" s="31"/>
      <c r="AK34" s="29"/>
      <c r="AL34" s="30"/>
      <c r="AM34" s="30"/>
      <c r="AN34" s="30"/>
      <c r="AO34" s="31"/>
    </row>
    <row r="35" spans="1:37" ht="14.25">
      <c r="A35" s="37"/>
      <c r="B35" s="26"/>
      <c r="C35" s="26"/>
      <c r="D35" s="27"/>
      <c r="E35" s="28"/>
      <c r="F35" s="28"/>
      <c r="G35" s="29"/>
      <c r="H35" s="30"/>
      <c r="I35" s="30"/>
      <c r="J35" s="31"/>
      <c r="K35" s="32"/>
      <c r="L35" s="31"/>
      <c r="M35" s="33"/>
      <c r="N35" s="29"/>
      <c r="O35" s="26"/>
      <c r="P35" s="26"/>
      <c r="Q35" s="27"/>
      <c r="R35" s="25"/>
      <c r="S35" s="27"/>
      <c r="T35" s="25"/>
      <c r="U35" s="34"/>
      <c r="V35" s="30"/>
      <c r="W35" s="30"/>
      <c r="X35" s="31"/>
      <c r="Y35" s="32"/>
      <c r="Z35" s="31"/>
      <c r="AA35" s="3"/>
      <c r="AB35" s="33"/>
      <c r="AC35" s="33"/>
      <c r="AD35" s="33"/>
      <c r="AE35" s="33"/>
      <c r="AF35" s="3"/>
      <c r="AK35" s="3"/>
    </row>
    <row r="36" spans="1:37" ht="14.25">
      <c r="A36" s="37"/>
      <c r="B36" s="26"/>
      <c r="C36" s="26"/>
      <c r="D36" s="27"/>
      <c r="E36" s="28"/>
      <c r="F36" s="28"/>
      <c r="G36" s="29"/>
      <c r="H36" s="30"/>
      <c r="I36" s="30"/>
      <c r="J36" s="31"/>
      <c r="K36" s="32"/>
      <c r="L36" s="31"/>
      <c r="M36" s="33"/>
      <c r="N36" s="29"/>
      <c r="O36" s="26"/>
      <c r="P36" s="26"/>
      <c r="Q36" s="27"/>
      <c r="R36" s="25"/>
      <c r="S36" s="27"/>
      <c r="T36" s="25"/>
      <c r="U36" s="34"/>
      <c r="V36" s="30"/>
      <c r="W36" s="30"/>
      <c r="X36" s="31"/>
      <c r="Y36" s="32"/>
      <c r="Z36" s="31"/>
      <c r="AA36" s="3"/>
      <c r="AB36" s="33"/>
      <c r="AC36" s="33"/>
      <c r="AD36" s="33"/>
      <c r="AE36" s="33"/>
      <c r="AF36" s="3"/>
      <c r="AK36" s="3"/>
    </row>
  </sheetData>
  <conditionalFormatting sqref="AL1:AN34 AG1:AI34 V1:Y31 O1:R31 H1:K31 B1:D31">
    <cfRule type="cellIs" priority="1" dxfId="0" operator="lessThan" stopIfTrue="1">
      <formula>2.1</formula>
    </cfRule>
    <cfRule type="cellIs" priority="2" dxfId="1" operator="lessThan" stopIfTrue="1">
      <formula>3.1</formula>
    </cfRule>
    <cfRule type="cellIs" priority="3" dxfId="2" operator="lessThan" stopIfTrue="1">
      <formula>5</formula>
    </cfRule>
  </conditionalFormatting>
  <conditionalFormatting sqref="E1:E31">
    <cfRule type="cellIs" priority="4" dxfId="0" operator="lessThan" stopIfTrue="1">
      <formula>2.1</formula>
    </cfRule>
    <cfRule type="cellIs" priority="5" dxfId="3" operator="lessThan" stopIfTrue="1">
      <formula>3.1</formula>
    </cfRule>
    <cfRule type="cellIs" priority="6" dxfId="2" operator="lessThan" stopIfTrue="1">
      <formula>10</formula>
    </cfRule>
  </conditionalFormatting>
  <conditionalFormatting sqref="AB1:AE31 M1:M31">
    <cfRule type="cellIs" priority="7" dxfId="0" operator="lessThan" stopIfTrue="1">
      <formula>0</formula>
    </cfRule>
    <cfRule type="cellIs" priority="8" dxfId="1" operator="lessThan" stopIfTrue="1">
      <formula>1</formula>
    </cfRule>
    <cfRule type="cellIs" priority="9" dxfId="2" operator="lessThan" stopIfTrue="1">
      <formula>10</formula>
    </cfRule>
  </conditionalFormatting>
  <conditionalFormatting sqref="T1:T31">
    <cfRule type="cellIs" priority="10" dxfId="0" operator="lessThan" stopIfTrue="1">
      <formula>0</formula>
    </cfRule>
    <cfRule type="cellIs" priority="11" dxfId="1" operator="lessThan" stopIfTrue="1">
      <formula>1</formula>
    </cfRule>
    <cfRule type="cellIs" priority="12" dxfId="2" operator="lessThan" stopIfTrue="1">
      <formula>5</formula>
    </cfRule>
  </conditionalFormatting>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